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08"/>
  <workbookPr defaultThemeVersion="166925"/>
  <bookViews>
    <workbookView xWindow="0" yWindow="500" windowWidth="28800" windowHeight="15840" activeTab="3"/>
  </bookViews>
  <sheets>
    <sheet name="Mortgage 30 years" sheetId="2" r:id="rId1"/>
    <sheet name="Velocity Banking. Mortgage+PLOC" sheetId="6" r:id="rId2"/>
    <sheet name="PLOC Calculations" sheetId="4" r:id="rId3"/>
    <sheet name="Mortgage + additional principal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<sst xmlns="http://schemas.openxmlformats.org/spreadsheetml/2006/main" count="931" uniqueCount="429">
  <si>
    <t>PLOC</t>
  </si>
  <si>
    <t>Principal payment</t>
  </si>
  <si>
    <t>Interest payment</t>
  </si>
  <si>
    <t>Remaining balance</t>
  </si>
  <si>
    <t>DEBT</t>
  </si>
  <si>
    <t>Monthly interest</t>
  </si>
  <si>
    <t>Annual Interest</t>
  </si>
  <si>
    <t>Monthly Payment</t>
  </si>
  <si>
    <t>Months to pay</t>
  </si>
  <si>
    <t>Months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</si>
  <si>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</si>
  <si>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</si>
  <si>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</si>
  <si>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</si>
  <si>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</si>
  <si>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</si>
  <si>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</si>
  <si>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</si>
  <si>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</si>
  <si>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</si>
  <si>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</si>
  <si>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</si>
  <si>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</si>
  <si>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</si>
  <si>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</si>
  <si>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</si>
  <si>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</si>
  <si>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</si>
  <si>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</si>
  <si>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</si>
  <si>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</si>
  <si>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</si>
  <si>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</si>
  <si>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</si>
  <si>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</si>
  <si>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</si>
  <si>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</si>
  <si>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</si>
  <si>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</si>
  <si>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</si>
  <si>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</si>
  <si>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</si>
  <si>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</si>
  <si>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</si>
  <si>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</si>
  <si>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</si>
  <si>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</si>
  <si>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</si>
  <si>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</si>
  <si>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</si>
  <si>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</si>
  <si>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</si>
  <si>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</si>
  <si>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</si>
  <si>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</si>
  <si>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</si>
  <si>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</si>
  <si>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</si>
  <si>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</si>
  <si>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</si>
  <si>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</si>
  <si>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</si>
  <si>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</si>
  <si>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</si>
  <si>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</si>
  <si>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</si>
  <si>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</si>
  <si>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</si>
  <si>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</si>
  <si>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</si>
  <si>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Month 61</t>
  </si>
  <si>
    <t>Month 62</t>
  </si>
  <si>
    <t>Month 63</t>
  </si>
  <si>
    <t>Month 64</t>
  </si>
  <si>
    <t>Month 65</t>
  </si>
  <si>
    <t>Month 66</t>
  </si>
  <si>
    <t>Month 67</t>
  </si>
  <si>
    <t>Month 68</t>
  </si>
  <si>
    <t>Month 69</t>
  </si>
  <si>
    <t>Month 70</t>
  </si>
  <si>
    <t>Month 71</t>
  </si>
  <si>
    <t>Month 72</t>
  </si>
  <si>
    <t>Month 73</t>
  </si>
  <si>
    <t>Month 74</t>
  </si>
  <si>
    <t>Month 75</t>
  </si>
  <si>
    <t>Month 76</t>
  </si>
  <si>
    <t>Month 77</t>
  </si>
  <si>
    <t>Month 78</t>
  </si>
  <si>
    <t>Month 79</t>
  </si>
  <si>
    <t>Month 80</t>
  </si>
  <si>
    <t>Month 81</t>
  </si>
  <si>
    <t>Month 82</t>
  </si>
  <si>
    <t>Month 83</t>
  </si>
  <si>
    <t>Month 84</t>
  </si>
  <si>
    <t>Month 85</t>
  </si>
  <si>
    <t>Month 86</t>
  </si>
  <si>
    <t>Month 87</t>
  </si>
  <si>
    <t>Month 88</t>
  </si>
  <si>
    <t>Month 89</t>
  </si>
  <si>
    <t>Month 90</t>
  </si>
  <si>
    <t>Month 91</t>
  </si>
  <si>
    <t>Month 92</t>
  </si>
  <si>
    <t>Month 93</t>
  </si>
  <si>
    <t>Month 94</t>
  </si>
  <si>
    <t>Month 95</t>
  </si>
  <si>
    <t>Month 96</t>
  </si>
  <si>
    <t>Month 97</t>
  </si>
  <si>
    <t>Month 98</t>
  </si>
  <si>
    <t>Month 99</t>
  </si>
  <si>
    <t>Month 100</t>
  </si>
  <si>
    <t>Month 101</t>
  </si>
  <si>
    <t>Month 102</t>
  </si>
  <si>
    <t>Month 103</t>
  </si>
  <si>
    <t>Month 104</t>
  </si>
  <si>
    <t>Month 105</t>
  </si>
  <si>
    <t>Month 106</t>
  </si>
  <si>
    <t>Month 107</t>
  </si>
  <si>
    <t>Month 108</t>
  </si>
  <si>
    <t>Month 109</t>
  </si>
  <si>
    <t>Month 110</t>
  </si>
  <si>
    <t>Month 111</t>
  </si>
  <si>
    <t>Month 112</t>
  </si>
  <si>
    <t>Month 113</t>
  </si>
  <si>
    <t>Month 114</t>
  </si>
  <si>
    <t>Month 115</t>
  </si>
  <si>
    <t>Month 116</t>
  </si>
  <si>
    <t>Month 117</t>
  </si>
  <si>
    <t>Month 118</t>
  </si>
  <si>
    <t>Month 119</t>
  </si>
  <si>
    <t>Month 120</t>
  </si>
  <si>
    <t>Month 121</t>
  </si>
  <si>
    <t>Month 122</t>
  </si>
  <si>
    <t>Month 123</t>
  </si>
  <si>
    <t>Month 124</t>
  </si>
  <si>
    <t>Month 125</t>
  </si>
  <si>
    <t>Month 126</t>
  </si>
  <si>
    <t>Month 127</t>
  </si>
  <si>
    <t>Month 128</t>
  </si>
  <si>
    <t>Month 129</t>
  </si>
  <si>
    <t>Month 130</t>
  </si>
  <si>
    <t>Month 131</t>
  </si>
  <si>
    <t>Month 132</t>
  </si>
  <si>
    <t>Month 133</t>
  </si>
  <si>
    <t>Month 134</t>
  </si>
  <si>
    <t>Month 135</t>
  </si>
  <si>
    <t>Month 136</t>
  </si>
  <si>
    <t>Month 137</t>
  </si>
  <si>
    <t>Month 138</t>
  </si>
  <si>
    <t>Month 139</t>
  </si>
  <si>
    <t>Month 140</t>
  </si>
  <si>
    <t>Month 141</t>
  </si>
  <si>
    <t>Month 142</t>
  </si>
  <si>
    <t>Month 143</t>
  </si>
  <si>
    <t>Month 144</t>
  </si>
  <si>
    <t>Month 145</t>
  </si>
  <si>
    <t>Month 146</t>
  </si>
  <si>
    <t>Month 147</t>
  </si>
  <si>
    <t>Month 148</t>
  </si>
  <si>
    <t>Month 149</t>
  </si>
  <si>
    <t>Month 150</t>
  </si>
  <si>
    <t>Month 151</t>
  </si>
  <si>
    <t>Month 152</t>
  </si>
  <si>
    <t>Month 153</t>
  </si>
  <si>
    <t>Month 154</t>
  </si>
  <si>
    <t>Month 155</t>
  </si>
  <si>
    <t>Month 156</t>
  </si>
  <si>
    <t>Month 157</t>
  </si>
  <si>
    <t>Month 158</t>
  </si>
  <si>
    <t>Month 159</t>
  </si>
  <si>
    <t>Month 160</t>
  </si>
  <si>
    <t>Month 161</t>
  </si>
  <si>
    <t>Month 162</t>
  </si>
  <si>
    <t>Month 163</t>
  </si>
  <si>
    <t>Month 164</t>
  </si>
  <si>
    <t>Month 165</t>
  </si>
  <si>
    <t>Month 166</t>
  </si>
  <si>
    <t>Month 167</t>
  </si>
  <si>
    <t>Month 168</t>
  </si>
  <si>
    <t>Month 169</t>
  </si>
  <si>
    <t>Month 170</t>
  </si>
  <si>
    <t>Month 171</t>
  </si>
  <si>
    <t>Month 172</t>
  </si>
  <si>
    <t>Month 173</t>
  </si>
  <si>
    <t>Month 174</t>
  </si>
  <si>
    <t>Month 175</t>
  </si>
  <si>
    <t>Month 176</t>
  </si>
  <si>
    <t>Month 177</t>
  </si>
  <si>
    <t>Month 178</t>
  </si>
  <si>
    <t>Month 179</t>
  </si>
  <si>
    <t>Month 180</t>
  </si>
  <si>
    <t>Month 181</t>
  </si>
  <si>
    <t>Month 182</t>
  </si>
  <si>
    <t>Month 183</t>
  </si>
  <si>
    <t>Month 184</t>
  </si>
  <si>
    <t>Month 185</t>
  </si>
  <si>
    <t>Month 186</t>
  </si>
  <si>
    <t>Month 187</t>
  </si>
  <si>
    <t>Month 188</t>
  </si>
  <si>
    <t>Month 189</t>
  </si>
  <si>
    <t>Month 190</t>
  </si>
  <si>
    <t>Month 191</t>
  </si>
  <si>
    <t>Month 192</t>
  </si>
  <si>
    <t>Month 193</t>
  </si>
  <si>
    <t>Month 194</t>
  </si>
  <si>
    <t>Month 195</t>
  </si>
  <si>
    <t>Month 196</t>
  </si>
  <si>
    <t>Month 197</t>
  </si>
  <si>
    <t>Month 198</t>
  </si>
  <si>
    <t>Month 199</t>
  </si>
  <si>
    <t>Month 200</t>
  </si>
  <si>
    <t>Month 201</t>
  </si>
  <si>
    <t>Month 202</t>
  </si>
  <si>
    <t>Month 203</t>
  </si>
  <si>
    <t>Month 204</t>
  </si>
  <si>
    <t>Month 205</t>
  </si>
  <si>
    <t>Month 206</t>
  </si>
  <si>
    <t>Month 207</t>
  </si>
  <si>
    <t>Month 208</t>
  </si>
  <si>
    <t>Month 209</t>
  </si>
  <si>
    <t>Month 210</t>
  </si>
  <si>
    <t>Month 211</t>
  </si>
  <si>
    <t>Month 212</t>
  </si>
  <si>
    <t>Month 213</t>
  </si>
  <si>
    <t>Month 214</t>
  </si>
  <si>
    <t>Month 215</t>
  </si>
  <si>
    <t>Month 216</t>
  </si>
  <si>
    <t>Month 217</t>
  </si>
  <si>
    <t>Month 218</t>
  </si>
  <si>
    <t>Month 219</t>
  </si>
  <si>
    <t>Month 220</t>
  </si>
  <si>
    <t>Month 221</t>
  </si>
  <si>
    <t>Month 222</t>
  </si>
  <si>
    <t>Month 223</t>
  </si>
  <si>
    <t>Month 224</t>
  </si>
  <si>
    <t>Month 225</t>
  </si>
  <si>
    <t>Month 226</t>
  </si>
  <si>
    <t>Month 227</t>
  </si>
  <si>
    <t>Month 228</t>
  </si>
  <si>
    <t>Month 229</t>
  </si>
  <si>
    <t>Month 230</t>
  </si>
  <si>
    <t>Month 231</t>
  </si>
  <si>
    <t>Month 232</t>
  </si>
  <si>
    <t>Month 233</t>
  </si>
  <si>
    <t>Month 234</t>
  </si>
  <si>
    <t>Month 235</t>
  </si>
  <si>
    <t>Month 236</t>
  </si>
  <si>
    <t>Month 237</t>
  </si>
  <si>
    <t>Month 238</t>
  </si>
  <si>
    <t>Month 239</t>
  </si>
  <si>
    <t>Month 240</t>
  </si>
  <si>
    <t>Month 241</t>
  </si>
  <si>
    <t>Month 242</t>
  </si>
  <si>
    <t>Month 243</t>
  </si>
  <si>
    <t>Month 244</t>
  </si>
  <si>
    <t>Month 245</t>
  </si>
  <si>
    <t>Month 246</t>
  </si>
  <si>
    <t>Month 247</t>
  </si>
  <si>
    <t>Month 248</t>
  </si>
  <si>
    <t>Month 249</t>
  </si>
  <si>
    <t>Month 250</t>
  </si>
  <si>
    <t>Month 251</t>
  </si>
  <si>
    <t>Month 252</t>
  </si>
  <si>
    <t>Month 253</t>
  </si>
  <si>
    <t>Month 254</t>
  </si>
  <si>
    <t>Month 255</t>
  </si>
  <si>
    <t>Month 256</t>
  </si>
  <si>
    <t>Month 257</t>
  </si>
  <si>
    <t>Month 258</t>
  </si>
  <si>
    <t>Month 259</t>
  </si>
  <si>
    <t>Month 260</t>
  </si>
  <si>
    <t>Month 261</t>
  </si>
  <si>
    <t>Month 262</t>
  </si>
  <si>
    <t>Month 263</t>
  </si>
  <si>
    <t>Month 264</t>
  </si>
  <si>
    <t>Month 265</t>
  </si>
  <si>
    <t>Month 266</t>
  </si>
  <si>
    <t>Month 267</t>
  </si>
  <si>
    <t>Month 268</t>
  </si>
  <si>
    <t>Month 269</t>
  </si>
  <si>
    <t>Month 270</t>
  </si>
  <si>
    <t>Month 271</t>
  </si>
  <si>
    <t>Month 272</t>
  </si>
  <si>
    <t>Month 273</t>
  </si>
  <si>
    <t>Month 274</t>
  </si>
  <si>
    <t>Month 275</t>
  </si>
  <si>
    <t>Month 276</t>
  </si>
  <si>
    <t>Month 277</t>
  </si>
  <si>
    <t>Month 278</t>
  </si>
  <si>
    <t>Month 279</t>
  </si>
  <si>
    <t>Month 280</t>
  </si>
  <si>
    <t>Month 281</t>
  </si>
  <si>
    <t>Month 282</t>
  </si>
  <si>
    <t>Month 283</t>
  </si>
  <si>
    <t>Month 284</t>
  </si>
  <si>
    <t>Month 285</t>
  </si>
  <si>
    <t>Month 286</t>
  </si>
  <si>
    <t>Month 287</t>
  </si>
  <si>
    <t>Month 288</t>
  </si>
  <si>
    <t>Month 289</t>
  </si>
  <si>
    <t>Month 290</t>
  </si>
  <si>
    <t>Month 291</t>
  </si>
  <si>
    <t>Month 292</t>
  </si>
  <si>
    <t>Month 293</t>
  </si>
  <si>
    <t>Month 294</t>
  </si>
  <si>
    <t>Month 295</t>
  </si>
  <si>
    <t>Month 296</t>
  </si>
  <si>
    <t>Month 297</t>
  </si>
  <si>
    <t>Month 298</t>
  </si>
  <si>
    <t>Month 299</t>
  </si>
  <si>
    <t>Month 300</t>
  </si>
  <si>
    <t>Month 301</t>
  </si>
  <si>
    <t>Month 302</t>
  </si>
  <si>
    <t>Month 303</t>
  </si>
  <si>
    <t>Month 304</t>
  </si>
  <si>
    <t>Month 305</t>
  </si>
  <si>
    <t>Month 306</t>
  </si>
  <si>
    <t>Month 307</t>
  </si>
  <si>
    <t>Month 308</t>
  </si>
  <si>
    <t>Month 309</t>
  </si>
  <si>
    <t>Month 310</t>
  </si>
  <si>
    <t>Month 311</t>
  </si>
  <si>
    <t>Month 312</t>
  </si>
  <si>
    <t>Month 313</t>
  </si>
  <si>
    <t>Month 314</t>
  </si>
  <si>
    <t>Month 315</t>
  </si>
  <si>
    <t>Month 316</t>
  </si>
  <si>
    <t>Month 317</t>
  </si>
  <si>
    <t>Month 318</t>
  </si>
  <si>
    <t>Month 319</t>
  </si>
  <si>
    <t>Month 320</t>
  </si>
  <si>
    <t>Month 321</t>
  </si>
  <si>
    <t>Month 322</t>
  </si>
  <si>
    <t>Month 323</t>
  </si>
  <si>
    <t>Month 324</t>
  </si>
  <si>
    <t>Month 325</t>
  </si>
  <si>
    <t>Month 326</t>
  </si>
  <si>
    <t>Month 327</t>
  </si>
  <si>
    <t>Month 328</t>
  </si>
  <si>
    <t>Month 329</t>
  </si>
  <si>
    <t>Month 330</t>
  </si>
  <si>
    <t>Month 331</t>
  </si>
  <si>
    <t>Month 332</t>
  </si>
  <si>
    <t>Month 333</t>
  </si>
  <si>
    <t>Month 334</t>
  </si>
  <si>
    <t>Month 335</t>
  </si>
  <si>
    <t>Month 336</t>
  </si>
  <si>
    <t>Month 337</t>
  </si>
  <si>
    <t>Month 338</t>
  </si>
  <si>
    <t>Month 339</t>
  </si>
  <si>
    <t>Month 340</t>
  </si>
  <si>
    <t>Month 341</t>
  </si>
  <si>
    <t>Month 342</t>
  </si>
  <si>
    <t>Month 343</t>
  </si>
  <si>
    <t>Month 344</t>
  </si>
  <si>
    <t>Month 345</t>
  </si>
  <si>
    <t>Month 346</t>
  </si>
  <si>
    <t>Month 347</t>
  </si>
  <si>
    <t>Month 348</t>
  </si>
  <si>
    <t>Month 349</t>
  </si>
  <si>
    <t>Month 350</t>
  </si>
  <si>
    <t>Month 351</t>
  </si>
  <si>
    <t>Month 352</t>
  </si>
  <si>
    <t>Month 353</t>
  </si>
  <si>
    <t>Month 354</t>
  </si>
  <si>
    <t>Month 355</t>
  </si>
  <si>
    <t>Month 356</t>
  </si>
  <si>
    <t>Month 357</t>
  </si>
  <si>
    <t>Month 358</t>
  </si>
  <si>
    <t>Month 359</t>
  </si>
  <si>
    <t>Month 360</t>
  </si>
  <si>
    <t>interest rate</t>
  </si>
  <si>
    <t>Paid to bank</t>
  </si>
  <si>
    <t>Monthly body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</si>
  <si>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</si>
  <si>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</si>
  <si>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</si>
  <si>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</si>
  <si>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</si>
  <si>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</si>
  <si>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</si>
  <si>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</si>
  <si>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</si>
  <si>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</si>
  <si>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</si>
  <si>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</si>
  <si>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</si>
  <si>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</si>
  <si>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</si>
  <si>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Years</t>
  </si>
  <si>
    <t>Additional payment</t>
  </si>
  <si>
    <t>Year 16</t>
  </si>
  <si>
    <t>Year 17</t>
  </si>
  <si>
    <t>Paid total in a month</t>
  </si>
  <si>
    <t>Paid total in a year</t>
  </si>
  <si>
    <t>Interest rate</t>
  </si>
  <si>
    <t>Mortgage interest:</t>
  </si>
  <si>
    <t>PLOC interest:</t>
  </si>
  <si>
    <t>Mortgage + PLOC:</t>
  </si>
  <si>
    <t>Difference:</t>
  </si>
  <si>
    <t>Month 361</t>
  </si>
  <si>
    <t>Month 362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</si>
  <si>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</si>
  <si>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</si>
  <si>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</si>
  <si>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</si>
  <si>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</si>
  <si>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</si>
  <si>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</si>
  <si>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</si>
  <si>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</si>
  <si>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</si>
  <si>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</si>
  <si>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</si>
  <si>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</si>
  <si>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</si>
  <si>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TOTALS:</t>
  </si>
  <si>
    <t>`</t>
  </si>
  <si>
    <t>Additional principal</t>
  </si>
  <si>
    <t>17 years</t>
  </si>
  <si>
    <t>16 years and 10 months</t>
  </si>
  <si>
    <t>Average monthly:</t>
  </si>
  <si>
    <t>Max Annual Interest</t>
  </si>
  <si>
    <t>Home value:</t>
  </si>
  <si>
    <t>PAID TOTAL:</t>
  </si>
  <si>
    <t>Mortgage + additional principal payments:</t>
  </si>
  <si>
    <t>PLOC Calculations</t>
  </si>
  <si>
    <t>VELOCITY BANKING. Mortgage + PLOC</t>
  </si>
  <si>
    <t>MORTGAGE 30 Years</t>
  </si>
  <si>
    <t>Pay Mortgage Faster with additional Principal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</si>
</sst>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_-[$$-409]* #,##0_ ;_-[$$-409]* \-#,##0\ ;_-[$$-409]* &quot;-&quot;??_ ;_-@_ 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 (Основной текст)"/>
      <family val="2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/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2" fillId="2" borderId="1" xfId="0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/>
    <xf numFmtId="10" fontId="0" fillId="0" borderId="0" xfId="20" applyNumberFormat="1" applyFont="1"/>
    <xf numFmtId="9" fontId="0" fillId="0" borderId="0" xfId="0" applyNumberFormat="1"/>
    <xf numFmtId="164" fontId="2" fillId="0" borderId="0" xfId="0" applyNumberFormat="1" applyFont="1" applyAlignment="1">
      <alignment horizontal="right"/>
    </xf>
    <xf numFmtId="164" fontId="2" fillId="2" borderId="0" xfId="0" applyNumberFormat="1" applyFont="1" applyFill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3" borderId="0" xfId="0" applyFont="1" applyFill="1"/>
    <xf numFmtId="0" fontId="4" fillId="0" borderId="0" xfId="0" applyFont="1"/>
    <xf numFmtId="164" fontId="0" fillId="0" borderId="0" xfId="0" applyNumberFormat="1" applyFont="1"/>
    <xf numFmtId="164" fontId="6" fillId="0" borderId="0" xfId="0" applyNumberFormat="1" applyFont="1"/>
    <xf numFmtId="0" fontId="7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164" fontId="8" fillId="0" borderId="0" xfId="0" applyNumberFormat="1" applyFont="1"/>
    <xf numFmtId="10" fontId="9" fillId="0" borderId="0" xfId="20" applyNumberFormat="1" applyFont="1"/>
    <xf numFmtId="164" fontId="9" fillId="0" borderId="0" xfId="0" applyNumberFormat="1" applyFont="1"/>
    <xf numFmtId="1" fontId="9" fillId="0" borderId="0" xfId="0" applyNumberFormat="1" applyFont="1"/>
    <xf numFmtId="164" fontId="10" fillId="0" borderId="1" xfId="0" applyNumberFormat="1" applyFont="1" applyBorder="1"/>
    <xf numFmtId="0" fontId="2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0" fontId="9" fillId="0" borderId="0" xfId="2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0E7FF-9E3B-9E44-863F-0D7571EA2AC0}">
  <dimension ref="A1:N370"/>
  <sheetViews>
    <sheetView workbookViewId="0" topLeftCell="A1">
      <pane ySplit="2" topLeftCell="A22" activePane="bottomLeft" state="frozen"/>
      <selection pane="bottomLeft" activeCell="M23" sqref="M23"/>
    </sheetView>
  </sheetViews>
  <sheetFormatPr defaultColWidth="11.00390625" defaultRowHeight="15.75"/>
  <cols>
    <col min="1" max="1" width="12.375" style="0" bestFit="1" customWidth="1"/>
    <col min="2" max="2" width="15.875" style="0" customWidth="1"/>
    <col min="3" max="3" width="16.00390625" style="0" customWidth="1"/>
    <col min="4" max="5" width="16.50390625" style="0" customWidth="1"/>
    <col min="6" max="6" width="22.125" style="0" customWidth="1"/>
    <col min="7" max="7" width="10.875" style="2" customWidth="1"/>
    <col min="8" max="8" width="10.875" style="3" customWidth="1"/>
    <col min="11" max="11" width="15.875" style="0" customWidth="1"/>
    <col min="12" max="12" width="19.125" style="0" customWidth="1"/>
    <col min="13" max="13" width="22.875" style="0" customWidth="1"/>
    <col min="14" max="14" width="18.875" style="0" customWidth="1"/>
  </cols>
  <sheetData>
    <row r="1" spans="1:8" ht="26">
      <c r="A1" s="42" t="s">
        <v>427</v>
      </c>
      <c r="B1" s="42"/>
      <c r="C1" s="42"/>
      <c r="D1" s="42"/>
      <c r="E1" s="42"/>
      <c r="F1" s="42"/>
      <c r="G1" s="42"/>
      <c r="H1" s="42"/>
    </row>
    <row r="2" spans="1:8" ht="15.75">
      <c r="A2" s="25" t="s">
        <v>4</v>
      </c>
      <c r="B2" s="26" t="s">
        <v>5</v>
      </c>
      <c r="C2" s="26" t="s">
        <v>7</v>
      </c>
      <c r="D2" s="26" t="s">
        <v>1</v>
      </c>
      <c r="E2" s="26" t="s">
        <v>2</v>
      </c>
      <c r="F2" s="26" t="s">
        <v>3</v>
      </c>
      <c r="G2" s="27" t="s">
        <v>9</v>
      </c>
      <c r="H2" s="26" t="s">
        <v>388</v>
      </c>
    </row>
    <row r="3" spans="1:14" ht="21">
      <c r="A3" s="4">
        <v>500000</v>
      </c>
      <c r="B3" s="6">
        <v>0.006124999999999999</v>
      </c>
      <c r="C3" s="7">
        <v>3441.46</v>
      </c>
      <c r="D3" s="7">
        <f aca="true" t="shared" si="0" ref="D3:D11">C3-E3</f>
        <v>378.9600000000005</v>
      </c>
      <c r="E3" s="7">
        <f>A3*B3</f>
        <v>3062.4999999999995</v>
      </c>
      <c r="F3" s="7">
        <f>A3-D3</f>
        <v>499621.04</v>
      </c>
      <c r="G3" s="8" t="s">
        <v>10</v>
      </c>
      <c r="H3" s="20" t="s">
        <v>373</v>
      </c>
      <c r="I3">
        <v>1</v>
      </c>
      <c r="K3" s="24" t="s">
        <v>4</v>
      </c>
      <c r="L3" s="24" t="s">
        <v>6</v>
      </c>
      <c r="M3" s="24" t="s">
        <v>7</v>
      </c>
      <c r="N3" s="24" t="s">
        <v>8</v>
      </c>
    </row>
    <row r="4" spans="2:14" ht="21">
      <c r="B4" s="6">
        <v>0.006124999999999999</v>
      </c>
      <c r="C4" s="7">
        <v>3441.46</v>
      </c>
      <c r="D4" s="7">
        <f t="shared" si="0"/>
        <v>381.2811300000003</v>
      </c>
      <c r="E4" s="7">
        <f aca="true" t="shared" si="1" ref="E4:E11">B4*F3</f>
        <v>3060.1788699999997</v>
      </c>
      <c r="F4" s="7">
        <f aca="true" t="shared" si="2" ref="F4:F11">F3-D4</f>
        <v>499239.75886999996</v>
      </c>
      <c r="G4" s="8" t="s">
        <v>11</v>
      </c>
      <c r="I4">
        <v>2</v>
      </c>
      <c r="K4" s="28">
        <v>500000</v>
      </c>
      <c r="L4" s="29">
        <v>0.0735</v>
      </c>
      <c r="M4" s="30">
        <v>3441.46</v>
      </c>
      <c r="N4" s="31">
        <v>360</v>
      </c>
    </row>
    <row r="5" spans="2:9" ht="15.75">
      <c r="B5" s="6">
        <v>0.006124999999999999</v>
      </c>
      <c r="C5" s="7">
        <v>3441.46</v>
      </c>
      <c r="D5" s="7">
        <f t="shared" si="0"/>
        <v>383.6164769212505</v>
      </c>
      <c r="E5" s="7">
        <f t="shared" si="1"/>
        <v>3057.8435230787495</v>
      </c>
      <c r="F5" s="7">
        <f t="shared" si="2"/>
        <v>498856.1423930787</v>
      </c>
      <c r="G5" s="8" t="s">
        <v>12</v>
      </c>
      <c r="I5">
        <v>3</v>
      </c>
    </row>
    <row r="6" spans="2:9" ht="15.75">
      <c r="B6" s="6">
        <v>0.006124999999999999</v>
      </c>
      <c r="C6" s="7">
        <v>3441.46</v>
      </c>
      <c r="D6" s="7">
        <f t="shared" si="0"/>
        <v>385.96612784239323</v>
      </c>
      <c r="E6" s="7">
        <f t="shared" si="1"/>
        <v>3055.493872157607</v>
      </c>
      <c r="F6" s="7">
        <f t="shared" si="2"/>
        <v>498470.17626523634</v>
      </c>
      <c r="G6" s="8" t="s">
        <v>13</v>
      </c>
      <c r="I6">
        <v>4</v>
      </c>
    </row>
    <row r="7" spans="2:9" ht="15.75">
      <c r="B7" s="6">
        <v>0.006124999999999999</v>
      </c>
      <c r="C7" s="7">
        <v>3441.46</v>
      </c>
      <c r="D7" s="7">
        <f t="shared" si="0"/>
        <v>388.33017037542777</v>
      </c>
      <c r="E7" s="7">
        <f t="shared" si="1"/>
        <v>3053.1298296245723</v>
      </c>
      <c r="F7" s="7">
        <f t="shared" si="2"/>
        <v>498081.8460948609</v>
      </c>
      <c r="G7" s="8" t="s">
        <v>14</v>
      </c>
      <c r="I7">
        <v>5</v>
      </c>
    </row>
    <row r="8" spans="2:9" ht="15.75">
      <c r="B8" s="6">
        <v>0.006124999999999999</v>
      </c>
      <c r="C8" s="7">
        <v>3441.46</v>
      </c>
      <c r="D8" s="7">
        <f t="shared" si="0"/>
        <v>390.70869266897716</v>
      </c>
      <c r="E8" s="7">
        <f t="shared" si="1"/>
        <v>3050.751307331023</v>
      </c>
      <c r="F8" s="7">
        <f t="shared" si="2"/>
        <v>497691.13740219193</v>
      </c>
      <c r="G8" s="8" t="s">
        <v>15</v>
      </c>
      <c r="I8">
        <v>6</v>
      </c>
    </row>
    <row r="9" spans="2:9" ht="15.75">
      <c r="B9" s="6">
        <v>0.006124999999999999</v>
      </c>
      <c r="C9" s="7">
        <v>3441.46</v>
      </c>
      <c r="D9" s="7">
        <f t="shared" si="0"/>
        <v>393.1017834115746</v>
      </c>
      <c r="E9" s="7">
        <f t="shared" si="1"/>
        <v>3048.3582165884254</v>
      </c>
      <c r="F9" s="7">
        <f t="shared" si="2"/>
        <v>497298.03561878036</v>
      </c>
      <c r="G9" s="8" t="s">
        <v>16</v>
      </c>
      <c r="I9">
        <v>7</v>
      </c>
    </row>
    <row r="10" spans="2:9" ht="15.75">
      <c r="B10" s="6">
        <v>0.006124999999999999</v>
      </c>
      <c r="C10" s="7">
        <v>3441.46</v>
      </c>
      <c r="D10" s="7">
        <f t="shared" si="0"/>
        <v>395.50953183497086</v>
      </c>
      <c r="E10" s="7">
        <f t="shared" si="1"/>
        <v>3045.950468165029</v>
      </c>
      <c r="F10" s="7">
        <f t="shared" si="2"/>
        <v>496902.5260869454</v>
      </c>
      <c r="G10" s="8" t="s">
        <v>17</v>
      </c>
      <c r="I10">
        <v>8</v>
      </c>
    </row>
    <row r="11" spans="2:9" ht="15.75">
      <c r="B11" s="6">
        <v>0.006124999999999999</v>
      </c>
      <c r="C11" s="7">
        <v>3441.46</v>
      </c>
      <c r="D11" s="7">
        <f t="shared" si="0"/>
        <v>397.93202771745973</v>
      </c>
      <c r="E11" s="7">
        <f t="shared" si="1"/>
        <v>3043.5279722825403</v>
      </c>
      <c r="F11" s="7">
        <f t="shared" si="2"/>
        <v>496504.5940592279</v>
      </c>
      <c r="G11" s="8" t="s">
        <v>18</v>
      </c>
      <c r="I11">
        <v>9</v>
      </c>
    </row>
    <row r="12" spans="2:9" ht="15.75">
      <c r="B12" s="6">
        <v>0.006124999999999999</v>
      </c>
      <c r="C12" s="7">
        <v>3441.46</v>
      </c>
      <c r="D12" s="7">
        <f aca="true" t="shared" si="3" ref="D12:D75">C12-E12</f>
        <v>400.3693613872292</v>
      </c>
      <c r="E12" s="7">
        <f aca="true" t="shared" si="4" ref="E12:E75">B12*F11</f>
        <v>3041.090638612771</v>
      </c>
      <c r="F12" s="7">
        <f aca="true" t="shared" si="5" ref="F12:F75">F11-D12</f>
        <v>496104.2246978407</v>
      </c>
      <c r="G12" s="8" t="s">
        <v>19</v>
      </c>
      <c r="I12">
        <v>10</v>
      </c>
    </row>
    <row r="13" spans="2:9" ht="15.75">
      <c r="B13" s="6">
        <v>0.006124999999999999</v>
      </c>
      <c r="C13" s="7">
        <v>3441.46</v>
      </c>
      <c r="D13" s="7">
        <f t="shared" si="3"/>
        <v>402.8216237257261</v>
      </c>
      <c r="E13" s="7">
        <f t="shared" si="4"/>
        <v>3038.638376274274</v>
      </c>
      <c r="F13" s="7">
        <f t="shared" si="5"/>
        <v>495701.403074115</v>
      </c>
      <c r="G13" s="8" t="s">
        <v>20</v>
      </c>
      <c r="I13">
        <v>11</v>
      </c>
    </row>
    <row r="14" spans="2:9" ht="15.75">
      <c r="B14" s="6">
        <v>0.006124999999999999</v>
      </c>
      <c r="C14" s="7">
        <v>3441.46</v>
      </c>
      <c r="D14" s="7">
        <f t="shared" si="3"/>
        <v>405.28890617104616</v>
      </c>
      <c r="E14" s="7">
        <f t="shared" si="4"/>
        <v>3036.171093828954</v>
      </c>
      <c r="F14" s="7">
        <f t="shared" si="5"/>
        <v>495296.11416794395</v>
      </c>
      <c r="G14" s="8" t="s">
        <v>21</v>
      </c>
      <c r="I14">
        <v>12</v>
      </c>
    </row>
    <row r="15" spans="2:9" ht="15.75">
      <c r="B15" s="6">
        <v>0.006124999999999999</v>
      </c>
      <c r="C15" s="7">
        <v>3441.46</v>
      </c>
      <c r="D15" s="7">
        <f t="shared" si="3"/>
        <v>407.7713007213438</v>
      </c>
      <c r="E15" s="7">
        <f t="shared" si="4"/>
        <v>3033.6886992786563</v>
      </c>
      <c r="F15" s="7">
        <f t="shared" si="5"/>
        <v>494888.3428672226</v>
      </c>
      <c r="G15" s="8" t="s">
        <v>22</v>
      </c>
      <c r="H15" s="20" t="s">
        <v>374</v>
      </c>
      <c r="I15">
        <v>1</v>
      </c>
    </row>
    <row r="16" spans="2:9" ht="15.75">
      <c r="B16" s="6">
        <v>0.006124999999999999</v>
      </c>
      <c r="C16" s="7">
        <v>3441.46</v>
      </c>
      <c r="D16" s="7">
        <f t="shared" si="3"/>
        <v>410.2688999382617</v>
      </c>
      <c r="E16" s="7">
        <f t="shared" si="4"/>
        <v>3031.1911000617383</v>
      </c>
      <c r="F16" s="7">
        <f t="shared" si="5"/>
        <v>494478.07396728435</v>
      </c>
      <c r="G16" s="8" t="s">
        <v>23</v>
      </c>
      <c r="I16">
        <v>2</v>
      </c>
    </row>
    <row r="17" spans="2:9" ht="15.75">
      <c r="B17" s="6">
        <v>0.006124999999999999</v>
      </c>
      <c r="C17" s="7">
        <v>3441.46</v>
      </c>
      <c r="D17" s="7">
        <f t="shared" si="3"/>
        <v>412.7817969503835</v>
      </c>
      <c r="E17" s="7">
        <f t="shared" si="4"/>
        <v>3028.6782030496165</v>
      </c>
      <c r="F17" s="7">
        <f t="shared" si="5"/>
        <v>494065.29217033397</v>
      </c>
      <c r="G17" s="8" t="s">
        <v>24</v>
      </c>
      <c r="I17">
        <v>3</v>
      </c>
    </row>
    <row r="18" spans="2:9" ht="15.75">
      <c r="B18" s="6">
        <v>0.006124999999999999</v>
      </c>
      <c r="C18" s="7">
        <v>3441.46</v>
      </c>
      <c r="D18" s="7">
        <f t="shared" si="3"/>
        <v>415.31008545670466</v>
      </c>
      <c r="E18" s="7">
        <f t="shared" si="4"/>
        <v>3026.1499145432954</v>
      </c>
      <c r="F18" s="7">
        <f t="shared" si="5"/>
        <v>493649.98208487727</v>
      </c>
      <c r="G18" s="8" t="s">
        <v>25</v>
      </c>
      <c r="I18">
        <v>4</v>
      </c>
    </row>
    <row r="19" spans="2:9" ht="15.75">
      <c r="B19" s="6">
        <v>0.006124999999999999</v>
      </c>
      <c r="C19" s="7">
        <v>3441.46</v>
      </c>
      <c r="D19" s="7">
        <f t="shared" si="3"/>
        <v>417.85385973012717</v>
      </c>
      <c r="E19" s="7">
        <f t="shared" si="4"/>
        <v>3023.606140269873</v>
      </c>
      <c r="F19" s="7">
        <f t="shared" si="5"/>
        <v>493232.12822514714</v>
      </c>
      <c r="G19" s="8" t="s">
        <v>26</v>
      </c>
      <c r="I19">
        <v>5</v>
      </c>
    </row>
    <row r="20" spans="2:9" ht="15.75">
      <c r="B20" s="6">
        <v>0.006124999999999999</v>
      </c>
      <c r="C20" s="7">
        <v>3441.46</v>
      </c>
      <c r="D20" s="7">
        <f t="shared" si="3"/>
        <v>420.41321462097403</v>
      </c>
      <c r="E20" s="7">
        <f t="shared" si="4"/>
        <v>3021.046785379026</v>
      </c>
      <c r="F20" s="7">
        <f t="shared" si="5"/>
        <v>492811.7150105262</v>
      </c>
      <c r="G20" s="8" t="s">
        <v>27</v>
      </c>
      <c r="I20">
        <v>6</v>
      </c>
    </row>
    <row r="21" spans="2:9" ht="15.75">
      <c r="B21" s="6">
        <v>0.006124999999999999</v>
      </c>
      <c r="C21" s="7">
        <v>3441.46</v>
      </c>
      <c r="D21" s="7">
        <f t="shared" si="3"/>
        <v>422.9882455605275</v>
      </c>
      <c r="E21" s="7">
        <f t="shared" si="4"/>
        <v>3018.4717544394725</v>
      </c>
      <c r="F21" s="7">
        <f t="shared" si="5"/>
        <v>492388.7267649656</v>
      </c>
      <c r="G21" s="8" t="s">
        <v>28</v>
      </c>
      <c r="I21">
        <v>7</v>
      </c>
    </row>
    <row r="22" spans="2:9" ht="15.75">
      <c r="B22" s="6">
        <v>0.006124999999999999</v>
      </c>
      <c r="C22" s="7">
        <v>3441.46</v>
      </c>
      <c r="D22" s="7">
        <f t="shared" si="3"/>
        <v>425.5790485645857</v>
      </c>
      <c r="E22" s="7">
        <f t="shared" si="4"/>
        <v>3015.8809514354143</v>
      </c>
      <c r="F22" s="7">
        <f t="shared" si="5"/>
        <v>491963.147716401</v>
      </c>
      <c r="G22" s="8" t="s">
        <v>29</v>
      </c>
      <c r="I22">
        <v>8</v>
      </c>
    </row>
    <row r="23" spans="2:9" ht="15.75">
      <c r="B23" s="6">
        <v>0.006124999999999999</v>
      </c>
      <c r="C23" s="7">
        <v>3441.46</v>
      </c>
      <c r="D23" s="7">
        <f t="shared" si="3"/>
        <v>428.1857202370438</v>
      </c>
      <c r="E23" s="7">
        <f t="shared" si="4"/>
        <v>3013.274279762956</v>
      </c>
      <c r="F23" s="7">
        <f t="shared" si="5"/>
        <v>491534.961996164</v>
      </c>
      <c r="G23" s="8" t="s">
        <v>30</v>
      </c>
      <c r="I23">
        <v>9</v>
      </c>
    </row>
    <row r="24" spans="2:9" ht="15.75">
      <c r="B24" s="6">
        <v>0.006124999999999999</v>
      </c>
      <c r="C24" s="7">
        <v>3441.46</v>
      </c>
      <c r="D24" s="7">
        <f t="shared" si="3"/>
        <v>430.808357773496</v>
      </c>
      <c r="E24" s="7">
        <f t="shared" si="4"/>
        <v>3010.651642226504</v>
      </c>
      <c r="F24" s="7">
        <f t="shared" si="5"/>
        <v>491104.1536383905</v>
      </c>
      <c r="G24" s="8" t="s">
        <v>31</v>
      </c>
      <c r="I24">
        <v>10</v>
      </c>
    </row>
    <row r="25" spans="2:9" ht="15.75">
      <c r="B25" s="6">
        <v>0.006124999999999999</v>
      </c>
      <c r="C25" s="7">
        <v>3441.46</v>
      </c>
      <c r="D25" s="7">
        <f t="shared" si="3"/>
        <v>433.44705896485857</v>
      </c>
      <c r="E25" s="7">
        <f t="shared" si="4"/>
        <v>3008.0129410351415</v>
      </c>
      <c r="F25" s="7">
        <f t="shared" si="5"/>
        <v>490670.7065794256</v>
      </c>
      <c r="G25" s="8" t="s">
        <v>32</v>
      </c>
      <c r="I25">
        <v>11</v>
      </c>
    </row>
    <row r="26" spans="2:9" ht="15.75">
      <c r="B26" s="6">
        <v>0.006124999999999999</v>
      </c>
      <c r="C26" s="7">
        <v>3441.46</v>
      </c>
      <c r="D26" s="7">
        <f t="shared" si="3"/>
        <v>436.1019222010186</v>
      </c>
      <c r="E26" s="7">
        <f t="shared" si="4"/>
        <v>3005.3580777989814</v>
      </c>
      <c r="F26" s="7">
        <f t="shared" si="5"/>
        <v>490234.6046572246</v>
      </c>
      <c r="G26" s="8" t="s">
        <v>33</v>
      </c>
      <c r="I26">
        <v>12</v>
      </c>
    </row>
    <row r="27" spans="2:9" ht="15.75">
      <c r="B27" s="6">
        <v>0.006124999999999999</v>
      </c>
      <c r="C27" s="7">
        <v>3441.46</v>
      </c>
      <c r="D27" s="7">
        <f t="shared" si="3"/>
        <v>438.77304647449955</v>
      </c>
      <c r="E27" s="7">
        <f t="shared" si="4"/>
        <v>3002.6869535255005</v>
      </c>
      <c r="F27" s="7">
        <f t="shared" si="5"/>
        <v>489795.8316107501</v>
      </c>
      <c r="G27" s="8" t="s">
        <v>34</v>
      </c>
      <c r="H27" s="20" t="s">
        <v>375</v>
      </c>
      <c r="I27">
        <v>1</v>
      </c>
    </row>
    <row r="28" spans="2:9" ht="15.75">
      <c r="B28" s="6">
        <v>0.006124999999999999</v>
      </c>
      <c r="C28" s="7">
        <v>3441.46</v>
      </c>
      <c r="D28" s="7">
        <f t="shared" si="3"/>
        <v>441.46053138415573</v>
      </c>
      <c r="E28" s="7">
        <f t="shared" si="4"/>
        <v>2999.9994686158443</v>
      </c>
      <c r="F28" s="7">
        <f t="shared" si="5"/>
        <v>489354.37107936596</v>
      </c>
      <c r="G28" s="8" t="s">
        <v>35</v>
      </c>
      <c r="I28">
        <v>2</v>
      </c>
    </row>
    <row r="29" spans="2:9" ht="15.75">
      <c r="B29" s="6">
        <v>0.006124999999999999</v>
      </c>
      <c r="C29" s="7">
        <v>3441.46</v>
      </c>
      <c r="D29" s="7">
        <f t="shared" si="3"/>
        <v>444.16447713888374</v>
      </c>
      <c r="E29" s="7">
        <f t="shared" si="4"/>
        <v>2997.2955228611163</v>
      </c>
      <c r="F29" s="7">
        <f t="shared" si="5"/>
        <v>488910.20660222706</v>
      </c>
      <c r="G29" s="8" t="s">
        <v>36</v>
      </c>
      <c r="I29">
        <v>3</v>
      </c>
    </row>
    <row r="30" spans="2:9" ht="15.75">
      <c r="B30" s="6">
        <v>0.006124999999999999</v>
      </c>
      <c r="C30" s="7">
        <v>3441.46</v>
      </c>
      <c r="D30" s="7">
        <f t="shared" si="3"/>
        <v>446.8849845613595</v>
      </c>
      <c r="E30" s="7">
        <f t="shared" si="4"/>
        <v>2994.5750154386405</v>
      </c>
      <c r="F30" s="7">
        <f t="shared" si="5"/>
        <v>488463.3216176657</v>
      </c>
      <c r="G30" s="8" t="s">
        <v>37</v>
      </c>
      <c r="I30">
        <v>4</v>
      </c>
    </row>
    <row r="31" spans="2:9" ht="15.75">
      <c r="B31" s="6">
        <v>0.006124999999999999</v>
      </c>
      <c r="C31" s="7">
        <v>3441.46</v>
      </c>
      <c r="D31" s="7">
        <f t="shared" si="3"/>
        <v>449.62215509179805</v>
      </c>
      <c r="E31" s="7">
        <f t="shared" si="4"/>
        <v>2991.837844908202</v>
      </c>
      <c r="F31" s="7">
        <f t="shared" si="5"/>
        <v>488013.6994625739</v>
      </c>
      <c r="G31" s="8" t="s">
        <v>38</v>
      </c>
      <c r="I31">
        <v>5</v>
      </c>
    </row>
    <row r="32" spans="2:9" ht="15.75">
      <c r="B32" s="6">
        <v>0.006124999999999999</v>
      </c>
      <c r="C32" s="7">
        <v>3441.46</v>
      </c>
      <c r="D32" s="7">
        <f t="shared" si="3"/>
        <v>452.3760907917349</v>
      </c>
      <c r="E32" s="7">
        <f t="shared" si="4"/>
        <v>2989.083909208265</v>
      </c>
      <c r="F32" s="7">
        <f t="shared" si="5"/>
        <v>487561.3233717822</v>
      </c>
      <c r="G32" s="8" t="s">
        <v>39</v>
      </c>
      <c r="I32">
        <v>6</v>
      </c>
    </row>
    <row r="33" spans="2:9" ht="15.75">
      <c r="B33" s="6">
        <v>0.006124999999999999</v>
      </c>
      <c r="C33" s="7">
        <v>3441.46</v>
      </c>
      <c r="D33" s="7">
        <f t="shared" si="3"/>
        <v>455.1468943478344</v>
      </c>
      <c r="E33" s="7">
        <f t="shared" si="4"/>
        <v>2986.3131056521656</v>
      </c>
      <c r="F33" s="7">
        <f t="shared" si="5"/>
        <v>487106.17647743435</v>
      </c>
      <c r="G33" s="8" t="s">
        <v>40</v>
      </c>
      <c r="I33">
        <v>7</v>
      </c>
    </row>
    <row r="34" spans="2:9" ht="15.75">
      <c r="B34" s="6">
        <v>0.006124999999999999</v>
      </c>
      <c r="C34" s="7">
        <v>3441.46</v>
      </c>
      <c r="D34" s="7">
        <f t="shared" si="3"/>
        <v>457.9346690757152</v>
      </c>
      <c r="E34" s="7">
        <f t="shared" si="4"/>
        <v>2983.525330924285</v>
      </c>
      <c r="F34" s="7">
        <f t="shared" si="5"/>
        <v>486648.24180835864</v>
      </c>
      <c r="G34" s="8" t="s">
        <v>41</v>
      </c>
      <c r="I34">
        <v>8</v>
      </c>
    </row>
    <row r="35" spans="2:9" ht="15.75">
      <c r="B35" s="6">
        <v>0.006124999999999999</v>
      </c>
      <c r="C35" s="7">
        <v>3441.46</v>
      </c>
      <c r="D35" s="7">
        <f t="shared" si="3"/>
        <v>460.73951892380364</v>
      </c>
      <c r="E35" s="7">
        <f t="shared" si="4"/>
        <v>2980.7204810761964</v>
      </c>
      <c r="F35" s="7">
        <f t="shared" si="5"/>
        <v>486187.50228943484</v>
      </c>
      <c r="G35" s="8" t="s">
        <v>42</v>
      </c>
      <c r="I35">
        <v>9</v>
      </c>
    </row>
    <row r="36" spans="2:9" ht="15.75">
      <c r="B36" s="6">
        <v>0.006124999999999999</v>
      </c>
      <c r="C36" s="7">
        <v>3441.46</v>
      </c>
      <c r="D36" s="7">
        <f t="shared" si="3"/>
        <v>463.561548477212</v>
      </c>
      <c r="E36" s="7">
        <f t="shared" si="4"/>
        <v>2977.898451522788</v>
      </c>
      <c r="F36" s="7">
        <f t="shared" si="5"/>
        <v>485723.9407409576</v>
      </c>
      <c r="G36" s="8" t="s">
        <v>43</v>
      </c>
      <c r="I36">
        <v>10</v>
      </c>
    </row>
    <row r="37" spans="2:9" ht="15.75">
      <c r="B37" s="6">
        <v>0.006124999999999999</v>
      </c>
      <c r="C37" s="7">
        <v>3441.46</v>
      </c>
      <c r="D37" s="7">
        <f t="shared" si="3"/>
        <v>466.4008629616351</v>
      </c>
      <c r="E37" s="7">
        <f t="shared" si="4"/>
        <v>2975.059137038365</v>
      </c>
      <c r="F37" s="7">
        <f t="shared" si="5"/>
        <v>485257.53987799597</v>
      </c>
      <c r="G37" s="8" t="s">
        <v>44</v>
      </c>
      <c r="I37">
        <v>11</v>
      </c>
    </row>
    <row r="38" spans="2:9" ht="15.75">
      <c r="B38" s="6">
        <v>0.006124999999999999</v>
      </c>
      <c r="C38" s="7">
        <v>3441.46</v>
      </c>
      <c r="D38" s="7">
        <f t="shared" si="3"/>
        <v>469.25756824727523</v>
      </c>
      <c r="E38" s="7">
        <f t="shared" si="4"/>
        <v>2972.202431752725</v>
      </c>
      <c r="F38" s="7">
        <f t="shared" si="5"/>
        <v>484788.2823097487</v>
      </c>
      <c r="G38" s="8" t="s">
        <v>45</v>
      </c>
      <c r="I38">
        <v>12</v>
      </c>
    </row>
    <row r="39" spans="2:9" ht="15.75">
      <c r="B39" s="6">
        <v>0.006124999999999999</v>
      </c>
      <c r="C39" s="7">
        <v>3441.46</v>
      </c>
      <c r="D39" s="7">
        <f t="shared" si="3"/>
        <v>472.1317708527895</v>
      </c>
      <c r="E39" s="7">
        <f t="shared" si="4"/>
        <v>2969.3282291472105</v>
      </c>
      <c r="F39" s="7">
        <f t="shared" si="5"/>
        <v>484316.1505388959</v>
      </c>
      <c r="G39" s="8" t="s">
        <v>46</v>
      </c>
      <c r="H39" s="20" t="s">
        <v>376</v>
      </c>
      <c r="I39">
        <v>1</v>
      </c>
    </row>
    <row r="40" spans="2:9" ht="15.75">
      <c r="B40" s="6">
        <v>0.006124999999999999</v>
      </c>
      <c r="C40" s="7">
        <v>3441.46</v>
      </c>
      <c r="D40" s="7">
        <f t="shared" si="3"/>
        <v>475.02357794926274</v>
      </c>
      <c r="E40" s="7">
        <f t="shared" si="4"/>
        <v>2966.4364220507373</v>
      </c>
      <c r="F40" s="7">
        <f t="shared" si="5"/>
        <v>483841.12696094665</v>
      </c>
      <c r="G40" s="8" t="s">
        <v>47</v>
      </c>
      <c r="I40">
        <v>2</v>
      </c>
    </row>
    <row r="41" spans="2:9" ht="15.75">
      <c r="B41" s="6">
        <v>0.006124999999999999</v>
      </c>
      <c r="C41" s="7">
        <v>3441.46</v>
      </c>
      <c r="D41" s="7">
        <f t="shared" si="3"/>
        <v>477.93309736420224</v>
      </c>
      <c r="E41" s="7">
        <f t="shared" si="4"/>
        <v>2963.526902635798</v>
      </c>
      <c r="F41" s="7">
        <f t="shared" si="5"/>
        <v>483363.19386358245</v>
      </c>
      <c r="G41" s="8" t="s">
        <v>48</v>
      </c>
      <c r="I41">
        <v>3</v>
      </c>
    </row>
    <row r="42" spans="2:9" ht="15.75">
      <c r="B42" s="6">
        <v>0.006124999999999999</v>
      </c>
      <c r="C42" s="7">
        <v>3441.46</v>
      </c>
      <c r="D42" s="7">
        <f t="shared" si="3"/>
        <v>480.860437585558</v>
      </c>
      <c r="E42" s="7">
        <f t="shared" si="4"/>
        <v>2960.599562414442</v>
      </c>
      <c r="F42" s="7">
        <f t="shared" si="5"/>
        <v>482882.3334259969</v>
      </c>
      <c r="G42" s="8" t="s">
        <v>49</v>
      </c>
      <c r="I42">
        <v>4</v>
      </c>
    </row>
    <row r="43" spans="2:9" ht="15.75">
      <c r="B43" s="6">
        <v>0.006124999999999999</v>
      </c>
      <c r="C43" s="7">
        <v>3441.46</v>
      </c>
      <c r="D43" s="7">
        <f t="shared" si="3"/>
        <v>483.8057077657695</v>
      </c>
      <c r="E43" s="7">
        <f t="shared" si="4"/>
        <v>2957.6542922342305</v>
      </c>
      <c r="F43" s="7">
        <f t="shared" si="5"/>
        <v>482398.52771823114</v>
      </c>
      <c r="G43" s="8" t="s">
        <v>50</v>
      </c>
      <c r="I43">
        <v>5</v>
      </c>
    </row>
    <row r="44" spans="2:9" ht="15.75">
      <c r="B44" s="6">
        <v>0.006124999999999999</v>
      </c>
      <c r="C44" s="7">
        <v>3441.46</v>
      </c>
      <c r="D44" s="7">
        <f t="shared" si="3"/>
        <v>486.7690177258346</v>
      </c>
      <c r="E44" s="7">
        <f t="shared" si="4"/>
        <v>2954.6909822741654</v>
      </c>
      <c r="F44" s="7">
        <f t="shared" si="5"/>
        <v>481911.7587005053</v>
      </c>
      <c r="G44" s="8" t="s">
        <v>51</v>
      </c>
      <c r="I44">
        <v>6</v>
      </c>
    </row>
    <row r="45" spans="2:9" ht="15.75">
      <c r="B45" s="6">
        <v>0.006124999999999999</v>
      </c>
      <c r="C45" s="7">
        <v>3441.46</v>
      </c>
      <c r="D45" s="7">
        <f t="shared" si="3"/>
        <v>489.75047795940554</v>
      </c>
      <c r="E45" s="7">
        <f t="shared" si="4"/>
        <v>2951.7095220405945</v>
      </c>
      <c r="F45" s="7">
        <f t="shared" si="5"/>
        <v>481422.0082225459</v>
      </c>
      <c r="G45" s="8" t="s">
        <v>52</v>
      </c>
      <c r="I45">
        <v>7</v>
      </c>
    </row>
    <row r="46" spans="2:9" ht="15.75">
      <c r="B46" s="6">
        <v>0.006124999999999999</v>
      </c>
      <c r="C46" s="7">
        <v>3441.46</v>
      </c>
      <c r="D46" s="7">
        <f t="shared" si="3"/>
        <v>492.7501996369065</v>
      </c>
      <c r="E46" s="7">
        <f t="shared" si="4"/>
        <v>2948.7098003630936</v>
      </c>
      <c r="F46" s="7">
        <f t="shared" si="5"/>
        <v>480929.258022909</v>
      </c>
      <c r="G46" s="8" t="s">
        <v>53</v>
      </c>
      <c r="I46">
        <v>8</v>
      </c>
    </row>
    <row r="47" spans="2:9" ht="15.75">
      <c r="B47" s="6">
        <v>0.006124999999999999</v>
      </c>
      <c r="C47" s="7">
        <v>3441.46</v>
      </c>
      <c r="D47" s="7">
        <f t="shared" si="3"/>
        <v>495.7682946096829</v>
      </c>
      <c r="E47" s="7">
        <f t="shared" si="4"/>
        <v>2945.691705390317</v>
      </c>
      <c r="F47" s="7">
        <f t="shared" si="5"/>
        <v>480433.4897282993</v>
      </c>
      <c r="G47" s="8" t="s">
        <v>54</v>
      </c>
      <c r="I47">
        <v>9</v>
      </c>
    </row>
    <row r="48" spans="2:9" ht="15.75">
      <c r="B48" s="6">
        <v>0.006124999999999999</v>
      </c>
      <c r="C48" s="7">
        <v>3441.46</v>
      </c>
      <c r="D48" s="7">
        <f t="shared" si="3"/>
        <v>498.8048754141669</v>
      </c>
      <c r="E48" s="7">
        <f t="shared" si="4"/>
        <v>2942.655124585833</v>
      </c>
      <c r="F48" s="7">
        <f t="shared" si="5"/>
        <v>479934.68485288514</v>
      </c>
      <c r="G48" s="8" t="s">
        <v>55</v>
      </c>
      <c r="I48">
        <v>10</v>
      </c>
    </row>
    <row r="49" spans="2:9" ht="15.75">
      <c r="B49" s="6">
        <v>0.006124999999999999</v>
      </c>
      <c r="C49" s="7">
        <v>3441.46</v>
      </c>
      <c r="D49" s="7">
        <f t="shared" si="3"/>
        <v>501.86005527607904</v>
      </c>
      <c r="E49" s="7">
        <f t="shared" si="4"/>
        <v>2939.599944723921</v>
      </c>
      <c r="F49" s="7">
        <f t="shared" si="5"/>
        <v>479432.82479760906</v>
      </c>
      <c r="G49" s="8" t="s">
        <v>56</v>
      </c>
      <c r="I49">
        <v>11</v>
      </c>
    </row>
    <row r="50" spans="2:9" ht="15.75">
      <c r="B50" s="6">
        <v>0.006124999999999999</v>
      </c>
      <c r="C50" s="7">
        <v>3441.46</v>
      </c>
      <c r="D50" s="7">
        <f t="shared" si="3"/>
        <v>504.93394811464486</v>
      </c>
      <c r="E50" s="7">
        <f t="shared" si="4"/>
        <v>2936.526051885355</v>
      </c>
      <c r="F50" s="7">
        <f t="shared" si="5"/>
        <v>478927.89084949443</v>
      </c>
      <c r="G50" s="8" t="s">
        <v>57</v>
      </c>
      <c r="I50">
        <v>12</v>
      </c>
    </row>
    <row r="51" spans="2:9" ht="15.75">
      <c r="B51" s="6">
        <v>0.006124999999999999</v>
      </c>
      <c r="C51" s="7">
        <v>3441.46</v>
      </c>
      <c r="D51" s="7">
        <f t="shared" si="3"/>
        <v>508.02666854684685</v>
      </c>
      <c r="E51" s="7">
        <f t="shared" si="4"/>
        <v>2933.433331453153</v>
      </c>
      <c r="F51" s="7">
        <f t="shared" si="5"/>
        <v>478419.8641809476</v>
      </c>
      <c r="G51" s="8" t="s">
        <v>58</v>
      </c>
      <c r="H51" s="20" t="s">
        <v>377</v>
      </c>
      <c r="I51">
        <v>1</v>
      </c>
    </row>
    <row r="52" spans="2:9" ht="15.75">
      <c r="B52" s="6">
        <v>0.006124999999999999</v>
      </c>
      <c r="C52" s="7">
        <v>3441.46</v>
      </c>
      <c r="D52" s="7">
        <f t="shared" si="3"/>
        <v>511.13833189169645</v>
      </c>
      <c r="E52" s="7">
        <f t="shared" si="4"/>
        <v>2930.3216681083036</v>
      </c>
      <c r="F52" s="7">
        <f t="shared" si="5"/>
        <v>477908.7258490559</v>
      </c>
      <c r="G52" s="8" t="s">
        <v>59</v>
      </c>
      <c r="I52">
        <v>2</v>
      </c>
    </row>
    <row r="53" spans="2:9" ht="15.75">
      <c r="B53" s="6">
        <v>0.006124999999999999</v>
      </c>
      <c r="C53" s="7">
        <v>3441.46</v>
      </c>
      <c r="D53" s="7">
        <f t="shared" si="3"/>
        <v>514.2690541745328</v>
      </c>
      <c r="E53" s="7">
        <f t="shared" si="4"/>
        <v>2927.190945825467</v>
      </c>
      <c r="F53" s="7">
        <f t="shared" si="5"/>
        <v>477394.4567948814</v>
      </c>
      <c r="G53" s="8" t="s">
        <v>60</v>
      </c>
      <c r="I53">
        <v>3</v>
      </c>
    </row>
    <row r="54" spans="2:9" ht="15.75">
      <c r="B54" s="6">
        <v>0.006124999999999999</v>
      </c>
      <c r="C54" s="7">
        <v>3441.46</v>
      </c>
      <c r="D54" s="7">
        <f t="shared" si="3"/>
        <v>517.418952131352</v>
      </c>
      <c r="E54" s="7">
        <f t="shared" si="4"/>
        <v>2924.041047868648</v>
      </c>
      <c r="F54" s="7">
        <f t="shared" si="5"/>
        <v>476877.03784275</v>
      </c>
      <c r="G54" s="8" t="s">
        <v>61</v>
      </c>
      <c r="I54">
        <v>4</v>
      </c>
    </row>
    <row r="55" spans="2:9" ht="15.75">
      <c r="B55" s="6">
        <v>0.006124999999999999</v>
      </c>
      <c r="C55" s="7">
        <v>3441.46</v>
      </c>
      <c r="D55" s="7">
        <f t="shared" si="3"/>
        <v>520.5881432131564</v>
      </c>
      <c r="E55" s="7">
        <f t="shared" si="4"/>
        <v>2920.8718567868436</v>
      </c>
      <c r="F55" s="7">
        <f t="shared" si="5"/>
        <v>476356.4496995369</v>
      </c>
      <c r="G55" s="8" t="s">
        <v>62</v>
      </c>
      <c r="I55">
        <v>5</v>
      </c>
    </row>
    <row r="56" spans="2:9" ht="15.75">
      <c r="B56" s="6">
        <v>0.006124999999999999</v>
      </c>
      <c r="C56" s="7">
        <v>3441.46</v>
      </c>
      <c r="D56" s="7">
        <f t="shared" si="3"/>
        <v>523.7767455903368</v>
      </c>
      <c r="E56" s="7">
        <f t="shared" si="4"/>
        <v>2917.6832544096633</v>
      </c>
      <c r="F56" s="7">
        <f t="shared" si="5"/>
        <v>475832.6729539466</v>
      </c>
      <c r="G56" s="8" t="s">
        <v>63</v>
      </c>
      <c r="I56">
        <v>6</v>
      </c>
    </row>
    <row r="57" spans="2:9" ht="15.75">
      <c r="B57" s="6">
        <v>0.006124999999999999</v>
      </c>
      <c r="C57" s="7">
        <v>3441.46</v>
      </c>
      <c r="D57" s="7">
        <f t="shared" si="3"/>
        <v>526.9848781570777</v>
      </c>
      <c r="E57" s="7">
        <f t="shared" si="4"/>
        <v>2914.4751218429224</v>
      </c>
      <c r="F57" s="7">
        <f t="shared" si="5"/>
        <v>475305.6880757895</v>
      </c>
      <c r="G57" s="8" t="s">
        <v>64</v>
      </c>
      <c r="I57">
        <v>7</v>
      </c>
    </row>
    <row r="58" spans="2:9" ht="15.75">
      <c r="B58" s="6">
        <v>0.006124999999999999</v>
      </c>
      <c r="C58" s="7">
        <v>3441.46</v>
      </c>
      <c r="D58" s="7">
        <f t="shared" si="3"/>
        <v>530.2126605357898</v>
      </c>
      <c r="E58" s="7">
        <f t="shared" si="4"/>
        <v>2911.24733946421</v>
      </c>
      <c r="F58" s="7">
        <f t="shared" si="5"/>
        <v>474775.4754152537</v>
      </c>
      <c r="G58" s="8" t="s">
        <v>65</v>
      </c>
      <c r="I58">
        <v>8</v>
      </c>
    </row>
    <row r="59" spans="2:9" ht="15.75">
      <c r="B59" s="6">
        <v>0.006124999999999999</v>
      </c>
      <c r="C59" s="7">
        <v>3441.46</v>
      </c>
      <c r="D59" s="7">
        <f t="shared" si="3"/>
        <v>533.4602130815715</v>
      </c>
      <c r="E59" s="7">
        <f t="shared" si="4"/>
        <v>2907.9997869184285</v>
      </c>
      <c r="F59" s="7">
        <f t="shared" si="5"/>
        <v>474242.01520217216</v>
      </c>
      <c r="G59" s="8" t="s">
        <v>66</v>
      </c>
      <c r="I59">
        <v>9</v>
      </c>
    </row>
    <row r="60" spans="2:9" ht="15.75">
      <c r="B60" s="6">
        <v>0.006124999999999999</v>
      </c>
      <c r="C60" s="7">
        <v>3441.46</v>
      </c>
      <c r="D60" s="7">
        <f t="shared" si="3"/>
        <v>536.727656886696</v>
      </c>
      <c r="E60" s="7">
        <f t="shared" si="4"/>
        <v>2904.732343113304</v>
      </c>
      <c r="F60" s="7">
        <f t="shared" si="5"/>
        <v>473705.2875452855</v>
      </c>
      <c r="G60" s="8" t="s">
        <v>67</v>
      </c>
      <c r="I60">
        <v>10</v>
      </c>
    </row>
    <row r="61" spans="2:9" ht="15.75">
      <c r="B61" s="6">
        <v>0.006124999999999999</v>
      </c>
      <c r="C61" s="7">
        <v>3441.46</v>
      </c>
      <c r="D61" s="7">
        <f t="shared" si="3"/>
        <v>540.0151137851267</v>
      </c>
      <c r="E61" s="7">
        <f t="shared" si="4"/>
        <v>2901.4448862148733</v>
      </c>
      <c r="F61" s="7">
        <f t="shared" si="5"/>
        <v>473165.2724315004</v>
      </c>
      <c r="G61" s="8" t="s">
        <v>68</v>
      </c>
      <c r="I61">
        <v>11</v>
      </c>
    </row>
    <row r="62" spans="2:9" ht="15.75">
      <c r="B62" s="6">
        <v>0.006124999999999999</v>
      </c>
      <c r="C62" s="7">
        <v>3441.46</v>
      </c>
      <c r="D62" s="7">
        <f t="shared" si="3"/>
        <v>543.3227063570607</v>
      </c>
      <c r="E62" s="7">
        <f t="shared" si="4"/>
        <v>2898.1372936429393</v>
      </c>
      <c r="F62" s="7">
        <f t="shared" si="5"/>
        <v>472621.9497251433</v>
      </c>
      <c r="G62" s="8" t="s">
        <v>69</v>
      </c>
      <c r="I62">
        <v>12</v>
      </c>
    </row>
    <row r="63" spans="2:9" ht="15.75">
      <c r="B63" s="6">
        <v>0.006124999999999999</v>
      </c>
      <c r="C63" s="7">
        <v>3441.46</v>
      </c>
      <c r="D63" s="7">
        <f t="shared" si="3"/>
        <v>546.6505579334976</v>
      </c>
      <c r="E63" s="7">
        <f t="shared" si="4"/>
        <v>2894.8094420665025</v>
      </c>
      <c r="F63" s="7">
        <f t="shared" si="5"/>
        <v>472075.2991672098</v>
      </c>
      <c r="G63" s="8" t="s">
        <v>70</v>
      </c>
      <c r="H63" s="20" t="s">
        <v>378</v>
      </c>
      <c r="I63">
        <v>1</v>
      </c>
    </row>
    <row r="64" spans="2:9" ht="15.75">
      <c r="B64" s="6">
        <v>0.006124999999999999</v>
      </c>
      <c r="C64" s="7">
        <v>3441.46</v>
      </c>
      <c r="D64" s="7">
        <f t="shared" si="3"/>
        <v>549.9987926008403</v>
      </c>
      <c r="E64" s="7">
        <f t="shared" si="4"/>
        <v>2891.46120739916</v>
      </c>
      <c r="F64" s="7">
        <f t="shared" si="5"/>
        <v>471525.300374609</v>
      </c>
      <c r="G64" s="8" t="s">
        <v>71</v>
      </c>
      <c r="I64">
        <v>2</v>
      </c>
    </row>
    <row r="65" spans="2:9" ht="15.75">
      <c r="B65" s="6">
        <v>0.006124999999999999</v>
      </c>
      <c r="C65" s="7">
        <v>3441.46</v>
      </c>
      <c r="D65" s="7">
        <f t="shared" si="3"/>
        <v>553.3675352055202</v>
      </c>
      <c r="E65" s="7">
        <f t="shared" si="4"/>
        <v>2888.09246479448</v>
      </c>
      <c r="F65" s="7">
        <f t="shared" si="5"/>
        <v>470971.9328394035</v>
      </c>
      <c r="G65" s="8" t="s">
        <v>72</v>
      </c>
      <c r="I65">
        <v>3</v>
      </c>
    </row>
    <row r="66" spans="2:9" ht="15.75">
      <c r="B66" s="6">
        <v>0.006124999999999999</v>
      </c>
      <c r="C66" s="7">
        <v>3441.46</v>
      </c>
      <c r="D66" s="7">
        <f t="shared" si="3"/>
        <v>556.7569113586537</v>
      </c>
      <c r="E66" s="7">
        <f t="shared" si="4"/>
        <v>2884.7030886413463</v>
      </c>
      <c r="F66" s="7">
        <f t="shared" si="5"/>
        <v>470415.17592804483</v>
      </c>
      <c r="G66" s="8" t="s">
        <v>73</v>
      </c>
      <c r="I66">
        <v>4</v>
      </c>
    </row>
    <row r="67" spans="2:9" ht="15.75">
      <c r="B67" s="6">
        <v>0.006124999999999999</v>
      </c>
      <c r="C67" s="7">
        <v>3441.46</v>
      </c>
      <c r="D67" s="7">
        <f t="shared" si="3"/>
        <v>560.1670474407256</v>
      </c>
      <c r="E67" s="7">
        <f t="shared" si="4"/>
        <v>2881.2929525592745</v>
      </c>
      <c r="F67" s="7">
        <f t="shared" si="5"/>
        <v>469855.0088806041</v>
      </c>
      <c r="G67" s="8" t="s">
        <v>74</v>
      </c>
      <c r="I67">
        <v>5</v>
      </c>
    </row>
    <row r="68" spans="2:9" ht="15.75">
      <c r="B68" s="6">
        <v>0.006124999999999999</v>
      </c>
      <c r="C68" s="7">
        <v>3441.46</v>
      </c>
      <c r="D68" s="7">
        <f t="shared" si="3"/>
        <v>563.5980706063001</v>
      </c>
      <c r="E68" s="7">
        <f t="shared" si="4"/>
        <v>2877.8619293937</v>
      </c>
      <c r="F68" s="7">
        <f t="shared" si="5"/>
        <v>469291.4108099978</v>
      </c>
      <c r="G68" s="8" t="s">
        <v>75</v>
      </c>
      <c r="I68">
        <v>6</v>
      </c>
    </row>
    <row r="69" spans="2:9" ht="15.75">
      <c r="B69" s="6">
        <v>0.006124999999999999</v>
      </c>
      <c r="C69" s="7">
        <v>3441.46</v>
      </c>
      <c r="D69" s="7">
        <f t="shared" si="3"/>
        <v>567.0501087887637</v>
      </c>
      <c r="E69" s="7">
        <f t="shared" si="4"/>
        <v>2874.4098912112363</v>
      </c>
      <c r="F69" s="7">
        <f t="shared" si="5"/>
        <v>468724.36070120905</v>
      </c>
      <c r="G69" s="8" t="s">
        <v>76</v>
      </c>
      <c r="I69">
        <v>7</v>
      </c>
    </row>
    <row r="70" spans="2:9" ht="15.75">
      <c r="B70" s="6">
        <v>0.006124999999999999</v>
      </c>
      <c r="C70" s="7">
        <v>3441.46</v>
      </c>
      <c r="D70" s="7">
        <f t="shared" si="3"/>
        <v>570.523290705095</v>
      </c>
      <c r="E70" s="7">
        <f t="shared" si="4"/>
        <v>2870.936709294905</v>
      </c>
      <c r="F70" s="7">
        <f t="shared" si="5"/>
        <v>468153.83741050394</v>
      </c>
      <c r="G70" s="8" t="s">
        <v>77</v>
      </c>
      <c r="I70">
        <v>8</v>
      </c>
    </row>
    <row r="71" spans="2:9" ht="15.75">
      <c r="B71" s="6">
        <v>0.006124999999999999</v>
      </c>
      <c r="C71" s="7">
        <v>3441.46</v>
      </c>
      <c r="D71" s="7">
        <f t="shared" si="3"/>
        <v>574.0177458606636</v>
      </c>
      <c r="E71" s="7">
        <f t="shared" si="4"/>
        <v>2867.4422541393365</v>
      </c>
      <c r="F71" s="7">
        <f t="shared" si="5"/>
        <v>467579.81966464326</v>
      </c>
      <c r="G71" s="8" t="s">
        <v>78</v>
      </c>
      <c r="I71">
        <v>9</v>
      </c>
    </row>
    <row r="72" spans="2:9" ht="15.75">
      <c r="B72" s="6">
        <v>0.006124999999999999</v>
      </c>
      <c r="C72" s="7">
        <v>3441.46</v>
      </c>
      <c r="D72" s="7">
        <f t="shared" si="3"/>
        <v>577.5336045540603</v>
      </c>
      <c r="E72" s="7">
        <f t="shared" si="4"/>
        <v>2863.9263954459398</v>
      </c>
      <c r="F72" s="7">
        <f t="shared" si="5"/>
        <v>467002.2860600892</v>
      </c>
      <c r="G72" s="8" t="s">
        <v>79</v>
      </c>
      <c r="I72">
        <v>10</v>
      </c>
    </row>
    <row r="73" spans="2:9" ht="15.75">
      <c r="B73" s="6">
        <v>0.006124999999999999</v>
      </c>
      <c r="C73" s="7">
        <v>3441.46</v>
      </c>
      <c r="D73" s="7">
        <f t="shared" si="3"/>
        <v>581.0709978819541</v>
      </c>
      <c r="E73" s="7">
        <f t="shared" si="4"/>
        <v>2860.389002118046</v>
      </c>
      <c r="F73" s="7">
        <f t="shared" si="5"/>
        <v>466421.21506220725</v>
      </c>
      <c r="G73" s="8" t="s">
        <v>80</v>
      </c>
      <c r="I73">
        <v>11</v>
      </c>
    </row>
    <row r="74" spans="2:9" ht="15.75">
      <c r="B74" s="6">
        <v>0.006124999999999999</v>
      </c>
      <c r="C74" s="7">
        <v>3441.46</v>
      </c>
      <c r="D74" s="7">
        <f t="shared" si="3"/>
        <v>584.6300577439811</v>
      </c>
      <c r="E74" s="7">
        <f t="shared" si="4"/>
        <v>2856.829942256019</v>
      </c>
      <c r="F74" s="7">
        <f t="shared" si="5"/>
        <v>465836.58500446327</v>
      </c>
      <c r="G74" s="8" t="s">
        <v>81</v>
      </c>
      <c r="I74">
        <v>12</v>
      </c>
    </row>
    <row r="75" spans="2:9" ht="15.75">
      <c r="B75" s="6">
        <v>0.006124999999999999</v>
      </c>
      <c r="C75" s="7">
        <v>3441.46</v>
      </c>
      <c r="D75" s="7">
        <f t="shared" si="3"/>
        <v>588.2109168476627</v>
      </c>
      <c r="E75" s="7">
        <f t="shared" si="4"/>
        <v>2853.2490831523373</v>
      </c>
      <c r="F75" s="7">
        <f t="shared" si="5"/>
        <v>465248.3740876156</v>
      </c>
      <c r="G75" s="8" t="s">
        <v>82</v>
      </c>
      <c r="H75" s="20" t="s">
        <v>379</v>
      </c>
      <c r="I75">
        <v>1</v>
      </c>
    </row>
    <row r="76" spans="2:9" ht="15.75">
      <c r="B76" s="6">
        <v>0.006124999999999999</v>
      </c>
      <c r="C76" s="7">
        <v>3441.46</v>
      </c>
      <c r="D76" s="7">
        <f aca="true" t="shared" si="6" ref="D76:D139">C76-E76</f>
        <v>591.813708713355</v>
      </c>
      <c r="E76" s="7">
        <f aca="true" t="shared" si="7" ref="E76:E139">B76*F75</f>
        <v>2849.646291286645</v>
      </c>
      <c r="F76" s="7">
        <f aca="true" t="shared" si="8" ref="F76:F139">F75-D76</f>
        <v>464656.56037890224</v>
      </c>
      <c r="G76" s="8" t="s">
        <v>83</v>
      </c>
      <c r="I76">
        <v>2</v>
      </c>
    </row>
    <row r="77" spans="2:9" ht="15.75">
      <c r="B77" s="6">
        <v>0.006124999999999999</v>
      </c>
      <c r="C77" s="7">
        <v>3441.46</v>
      </c>
      <c r="D77" s="7">
        <f t="shared" si="6"/>
        <v>595.438567679224</v>
      </c>
      <c r="E77" s="7">
        <f t="shared" si="7"/>
        <v>2846.021432320776</v>
      </c>
      <c r="F77" s="7">
        <f t="shared" si="8"/>
        <v>464061.12181122304</v>
      </c>
      <c r="G77" s="8" t="s">
        <v>84</v>
      </c>
      <c r="I77">
        <v>3</v>
      </c>
    </row>
    <row r="78" spans="2:9" ht="15.75">
      <c r="B78" s="6">
        <v>0.006124999999999999</v>
      </c>
      <c r="C78" s="7">
        <v>3441.46</v>
      </c>
      <c r="D78" s="7">
        <f t="shared" si="6"/>
        <v>599.085628906259</v>
      </c>
      <c r="E78" s="7">
        <f t="shared" si="7"/>
        <v>2842.374371093741</v>
      </c>
      <c r="F78" s="7">
        <f t="shared" si="8"/>
        <v>463462.0361823168</v>
      </c>
      <c r="G78" s="8" t="s">
        <v>85</v>
      </c>
      <c r="I78">
        <v>4</v>
      </c>
    </row>
    <row r="79" spans="2:9" ht="15.75">
      <c r="B79" s="6">
        <v>0.006124999999999999</v>
      </c>
      <c r="C79" s="7">
        <v>3441.46</v>
      </c>
      <c r="D79" s="7">
        <f t="shared" si="6"/>
        <v>602.7550283833102</v>
      </c>
      <c r="E79" s="7">
        <f t="shared" si="7"/>
        <v>2838.70497161669</v>
      </c>
      <c r="F79" s="7">
        <f t="shared" si="8"/>
        <v>462859.2811539335</v>
      </c>
      <c r="G79" s="8" t="s">
        <v>86</v>
      </c>
      <c r="I79">
        <v>5</v>
      </c>
    </row>
    <row r="80" spans="2:9" ht="15.75">
      <c r="B80" s="6">
        <v>0.006124999999999999</v>
      </c>
      <c r="C80" s="7">
        <v>3441.46</v>
      </c>
      <c r="D80" s="7">
        <f t="shared" si="6"/>
        <v>606.4469029321576</v>
      </c>
      <c r="E80" s="7">
        <f t="shared" si="7"/>
        <v>2835.0130970678424</v>
      </c>
      <c r="F80" s="7">
        <f t="shared" si="8"/>
        <v>462252.83425100136</v>
      </c>
      <c r="G80" s="8" t="s">
        <v>87</v>
      </c>
      <c r="I80">
        <v>6</v>
      </c>
    </row>
    <row r="81" spans="2:9" ht="15.75">
      <c r="B81" s="6">
        <v>0.006124999999999999</v>
      </c>
      <c r="C81" s="7">
        <v>3441.46</v>
      </c>
      <c r="D81" s="7">
        <f t="shared" si="6"/>
        <v>610.1613902126169</v>
      </c>
      <c r="E81" s="7">
        <f t="shared" si="7"/>
        <v>2831.298609787383</v>
      </c>
      <c r="F81" s="7">
        <f t="shared" si="8"/>
        <v>461642.67286078876</v>
      </c>
      <c r="G81" s="8" t="s">
        <v>88</v>
      </c>
      <c r="I81">
        <v>7</v>
      </c>
    </row>
    <row r="82" spans="2:9" ht="15.75">
      <c r="B82" s="6">
        <v>0.006124999999999999</v>
      </c>
      <c r="C82" s="7">
        <v>3441.46</v>
      </c>
      <c r="D82" s="7">
        <f t="shared" si="6"/>
        <v>613.8986287276693</v>
      </c>
      <c r="E82" s="7">
        <f t="shared" si="7"/>
        <v>2827.5613712723307</v>
      </c>
      <c r="F82" s="7">
        <f t="shared" si="8"/>
        <v>461028.7742320611</v>
      </c>
      <c r="G82" s="8" t="s">
        <v>89</v>
      </c>
      <c r="I82">
        <v>8</v>
      </c>
    </row>
    <row r="83" spans="2:9" ht="15.75">
      <c r="B83" s="6">
        <v>0.006124999999999999</v>
      </c>
      <c r="C83" s="7">
        <v>3441.46</v>
      </c>
      <c r="D83" s="7">
        <f t="shared" si="6"/>
        <v>617.6587578286262</v>
      </c>
      <c r="E83" s="7">
        <f t="shared" si="7"/>
        <v>2823.801242171374</v>
      </c>
      <c r="F83" s="7">
        <f t="shared" si="8"/>
        <v>460411.1154742325</v>
      </c>
      <c r="G83" s="8" t="s">
        <v>90</v>
      </c>
      <c r="I83">
        <v>9</v>
      </c>
    </row>
    <row r="84" spans="2:9" ht="15.75">
      <c r="B84" s="6">
        <v>0.006124999999999999</v>
      </c>
      <c r="C84" s="7">
        <v>3441.46</v>
      </c>
      <c r="D84" s="7">
        <f t="shared" si="6"/>
        <v>621.4419177203263</v>
      </c>
      <c r="E84" s="7">
        <f t="shared" si="7"/>
        <v>2820.0180822796738</v>
      </c>
      <c r="F84" s="7">
        <f t="shared" si="8"/>
        <v>459789.67355651216</v>
      </c>
      <c r="G84" s="8" t="s">
        <v>91</v>
      </c>
      <c r="I84">
        <v>10</v>
      </c>
    </row>
    <row r="85" spans="2:9" ht="15.75">
      <c r="B85" s="6">
        <v>0.006124999999999999</v>
      </c>
      <c r="C85" s="7">
        <v>3441.46</v>
      </c>
      <c r="D85" s="7">
        <f t="shared" si="6"/>
        <v>625.2482494663632</v>
      </c>
      <c r="E85" s="7">
        <f t="shared" si="7"/>
        <v>2816.211750533637</v>
      </c>
      <c r="F85" s="7">
        <f t="shared" si="8"/>
        <v>459164.4253070458</v>
      </c>
      <c r="G85" s="8" t="s">
        <v>92</v>
      </c>
      <c r="I85">
        <v>11</v>
      </c>
    </row>
    <row r="86" spans="2:9" ht="15.75">
      <c r="B86" s="6">
        <v>0.006124999999999999</v>
      </c>
      <c r="C86" s="7">
        <v>3441.46</v>
      </c>
      <c r="D86" s="7">
        <f t="shared" si="6"/>
        <v>629.0778949943447</v>
      </c>
      <c r="E86" s="7">
        <f t="shared" si="7"/>
        <v>2812.3821050056554</v>
      </c>
      <c r="F86" s="7">
        <f t="shared" si="8"/>
        <v>458535.34741205146</v>
      </c>
      <c r="G86" s="8" t="s">
        <v>93</v>
      </c>
      <c r="I86">
        <v>12</v>
      </c>
    </row>
    <row r="87" spans="2:9" ht="15.75">
      <c r="B87" s="6">
        <v>0.006124999999999999</v>
      </c>
      <c r="C87" s="7">
        <v>3441.46</v>
      </c>
      <c r="D87" s="7">
        <f t="shared" si="6"/>
        <v>632.9309971011853</v>
      </c>
      <c r="E87" s="7">
        <f t="shared" si="7"/>
        <v>2808.5290028988147</v>
      </c>
      <c r="F87" s="7">
        <f t="shared" si="8"/>
        <v>457902.4164149503</v>
      </c>
      <c r="G87" s="8" t="s">
        <v>94</v>
      </c>
      <c r="H87" s="20" t="s">
        <v>380</v>
      </c>
      <c r="I87">
        <v>1</v>
      </c>
    </row>
    <row r="88" spans="2:9" ht="15.75">
      <c r="B88" s="6">
        <v>0.006124999999999999</v>
      </c>
      <c r="C88" s="7">
        <v>3441.46</v>
      </c>
      <c r="D88" s="7">
        <f t="shared" si="6"/>
        <v>636.8076994584299</v>
      </c>
      <c r="E88" s="7">
        <f t="shared" si="7"/>
        <v>2804.65230054157</v>
      </c>
      <c r="F88" s="7">
        <f t="shared" si="8"/>
        <v>457265.60871549184</v>
      </c>
      <c r="G88" s="8" t="s">
        <v>95</v>
      </c>
      <c r="I88">
        <v>2</v>
      </c>
    </row>
    <row r="89" spans="2:9" ht="15.75">
      <c r="B89" s="6">
        <v>0.006124999999999999</v>
      </c>
      <c r="C89" s="7">
        <v>3441.46</v>
      </c>
      <c r="D89" s="7">
        <f t="shared" si="6"/>
        <v>640.7081466176128</v>
      </c>
      <c r="E89" s="7">
        <f t="shared" si="7"/>
        <v>2800.7518533823873</v>
      </c>
      <c r="F89" s="7">
        <f t="shared" si="8"/>
        <v>456624.9005688742</v>
      </c>
      <c r="G89" s="8" t="s">
        <v>96</v>
      </c>
      <c r="I89">
        <v>3</v>
      </c>
    </row>
    <row r="90" spans="2:9" ht="15.75">
      <c r="B90" s="6">
        <v>0.006124999999999999</v>
      </c>
      <c r="C90" s="7">
        <v>3441.46</v>
      </c>
      <c r="D90" s="7">
        <f t="shared" si="6"/>
        <v>644.6324840156458</v>
      </c>
      <c r="E90" s="7">
        <f t="shared" si="7"/>
        <v>2796.8275159843542</v>
      </c>
      <c r="F90" s="7">
        <f t="shared" si="8"/>
        <v>455980.26808485854</v>
      </c>
      <c r="G90" s="8" t="s">
        <v>97</v>
      </c>
      <c r="I90">
        <v>4</v>
      </c>
    </row>
    <row r="91" spans="2:9" ht="15.75">
      <c r="B91" s="6">
        <v>0.006124999999999999</v>
      </c>
      <c r="C91" s="7">
        <v>3441.46</v>
      </c>
      <c r="D91" s="7">
        <f t="shared" si="6"/>
        <v>648.580857980242</v>
      </c>
      <c r="E91" s="7">
        <f t="shared" si="7"/>
        <v>2792.879142019758</v>
      </c>
      <c r="F91" s="7">
        <f t="shared" si="8"/>
        <v>455331.6872268783</v>
      </c>
      <c r="G91" s="8" t="s">
        <v>98</v>
      </c>
      <c r="I91">
        <v>5</v>
      </c>
    </row>
    <row r="92" spans="2:9" ht="15.75">
      <c r="B92" s="6">
        <v>0.006124999999999999</v>
      </c>
      <c r="C92" s="7">
        <v>3441.46</v>
      </c>
      <c r="D92" s="7">
        <f t="shared" si="6"/>
        <v>652.5534157353709</v>
      </c>
      <c r="E92" s="7">
        <f t="shared" si="7"/>
        <v>2788.906584264629</v>
      </c>
      <c r="F92" s="7">
        <f t="shared" si="8"/>
        <v>454679.13381114294</v>
      </c>
      <c r="G92" s="8" t="s">
        <v>99</v>
      </c>
      <c r="I92">
        <v>6</v>
      </c>
    </row>
    <row r="93" spans="2:9" ht="15.75">
      <c r="B93" s="6">
        <v>0.006124999999999999</v>
      </c>
      <c r="C93" s="7">
        <v>3441.46</v>
      </c>
      <c r="D93" s="7">
        <f t="shared" si="6"/>
        <v>656.5503054067499</v>
      </c>
      <c r="E93" s="7">
        <f t="shared" si="7"/>
        <v>2784.90969459325</v>
      </c>
      <c r="F93" s="7">
        <f t="shared" si="8"/>
        <v>454022.5835057362</v>
      </c>
      <c r="G93" s="8" t="s">
        <v>100</v>
      </c>
      <c r="I93">
        <v>7</v>
      </c>
    </row>
    <row r="94" spans="2:9" ht="15.75">
      <c r="B94" s="6">
        <v>0.006124999999999999</v>
      </c>
      <c r="C94" s="7">
        <v>3441.46</v>
      </c>
      <c r="D94" s="7">
        <f t="shared" si="6"/>
        <v>660.5716760273663</v>
      </c>
      <c r="E94" s="7">
        <f t="shared" si="7"/>
        <v>2780.8883239726338</v>
      </c>
      <c r="F94" s="7">
        <f t="shared" si="8"/>
        <v>453362.0118297088</v>
      </c>
      <c r="G94" s="8" t="s">
        <v>101</v>
      </c>
      <c r="I94">
        <v>8</v>
      </c>
    </row>
    <row r="95" spans="2:9" ht="15.75">
      <c r="B95" s="6">
        <v>0.006124999999999999</v>
      </c>
      <c r="C95" s="7">
        <v>3441.46</v>
      </c>
      <c r="D95" s="7">
        <f t="shared" si="6"/>
        <v>664.617677543034</v>
      </c>
      <c r="E95" s="7">
        <f t="shared" si="7"/>
        <v>2776.842322456966</v>
      </c>
      <c r="F95" s="7">
        <f t="shared" si="8"/>
        <v>452697.3941521658</v>
      </c>
      <c r="G95" s="8" t="s">
        <v>102</v>
      </c>
      <c r="I95">
        <v>9</v>
      </c>
    </row>
    <row r="96" spans="2:9" ht="15.75">
      <c r="B96" s="6">
        <v>0.006124999999999999</v>
      </c>
      <c r="C96" s="7">
        <v>3441.46</v>
      </c>
      <c r="D96" s="7">
        <f t="shared" si="6"/>
        <v>668.6884608179848</v>
      </c>
      <c r="E96" s="7">
        <f t="shared" si="7"/>
        <v>2772.771539182015</v>
      </c>
      <c r="F96" s="7">
        <f t="shared" si="8"/>
        <v>452028.70569134783</v>
      </c>
      <c r="G96" s="8" t="s">
        <v>103</v>
      </c>
      <c r="I96">
        <v>10</v>
      </c>
    </row>
    <row r="97" spans="2:9" ht="15.75">
      <c r="B97" s="6">
        <v>0.006124999999999999</v>
      </c>
      <c r="C97" s="7">
        <v>3441.46</v>
      </c>
      <c r="D97" s="7">
        <f t="shared" si="6"/>
        <v>672.7841776404948</v>
      </c>
      <c r="E97" s="7">
        <f t="shared" si="7"/>
        <v>2768.675822359505</v>
      </c>
      <c r="F97" s="7">
        <f t="shared" si="8"/>
        <v>451355.9215137073</v>
      </c>
      <c r="G97" s="8" t="s">
        <v>104</v>
      </c>
      <c r="I97">
        <v>11</v>
      </c>
    </row>
    <row r="98" spans="2:9" ht="15.75">
      <c r="B98" s="6">
        <v>0.006124999999999999</v>
      </c>
      <c r="C98" s="7">
        <v>3441.46</v>
      </c>
      <c r="D98" s="7">
        <f t="shared" si="6"/>
        <v>676.9049807285428</v>
      </c>
      <c r="E98" s="7">
        <f t="shared" si="7"/>
        <v>2764.5550192714572</v>
      </c>
      <c r="F98" s="7">
        <f t="shared" si="8"/>
        <v>450679.0165329788</v>
      </c>
      <c r="G98" s="8" t="s">
        <v>105</v>
      </c>
      <c r="I98">
        <v>12</v>
      </c>
    </row>
    <row r="99" spans="2:9" ht="15.75">
      <c r="B99" s="6">
        <v>0.006124999999999999</v>
      </c>
      <c r="C99" s="7">
        <v>3441.46</v>
      </c>
      <c r="D99" s="7">
        <f t="shared" si="6"/>
        <v>681.0510237355052</v>
      </c>
      <c r="E99" s="7">
        <f t="shared" si="7"/>
        <v>2760.408976264495</v>
      </c>
      <c r="F99" s="7">
        <f t="shared" si="8"/>
        <v>449997.9655092433</v>
      </c>
      <c r="G99" s="8" t="s">
        <v>106</v>
      </c>
      <c r="H99" s="20" t="s">
        <v>381</v>
      </c>
      <c r="I99">
        <v>1</v>
      </c>
    </row>
    <row r="100" spans="2:9" ht="15.75">
      <c r="B100" s="6">
        <v>0.006124999999999999</v>
      </c>
      <c r="C100" s="7">
        <v>3441.46</v>
      </c>
      <c r="D100" s="7">
        <f t="shared" si="6"/>
        <v>685.2224612558853</v>
      </c>
      <c r="E100" s="7">
        <f t="shared" si="7"/>
        <v>2756.2375387441148</v>
      </c>
      <c r="F100" s="7">
        <f t="shared" si="8"/>
        <v>449312.7430479874</v>
      </c>
      <c r="G100" s="8" t="s">
        <v>107</v>
      </c>
      <c r="I100">
        <v>2</v>
      </c>
    </row>
    <row r="101" spans="2:9" ht="15.75">
      <c r="B101" s="6">
        <v>0.006124999999999999</v>
      </c>
      <c r="C101" s="7">
        <v>3441.46</v>
      </c>
      <c r="D101" s="7">
        <f t="shared" si="6"/>
        <v>689.4194488310773</v>
      </c>
      <c r="E101" s="7">
        <f t="shared" si="7"/>
        <v>2752.040551168923</v>
      </c>
      <c r="F101" s="7">
        <f t="shared" si="8"/>
        <v>448623.32359915634</v>
      </c>
      <c r="G101" s="8" t="s">
        <v>108</v>
      </c>
      <c r="I101">
        <v>3</v>
      </c>
    </row>
    <row r="102" spans="2:9" ht="15.75">
      <c r="B102" s="6">
        <v>0.006124999999999999</v>
      </c>
      <c r="C102" s="7">
        <v>3441.46</v>
      </c>
      <c r="D102" s="7">
        <f t="shared" si="6"/>
        <v>693.6421429551679</v>
      </c>
      <c r="E102" s="7">
        <f t="shared" si="7"/>
        <v>2747.817857044832</v>
      </c>
      <c r="F102" s="7">
        <f t="shared" si="8"/>
        <v>447929.6814562012</v>
      </c>
      <c r="G102" s="8" t="s">
        <v>109</v>
      </c>
      <c r="I102">
        <v>4</v>
      </c>
    </row>
    <row r="103" spans="2:9" ht="15.75">
      <c r="B103" s="6">
        <v>0.006124999999999999</v>
      </c>
      <c r="C103" s="7">
        <v>3441.46</v>
      </c>
      <c r="D103" s="7">
        <f t="shared" si="6"/>
        <v>697.8907010807679</v>
      </c>
      <c r="E103" s="7">
        <f t="shared" si="7"/>
        <v>2743.569298919232</v>
      </c>
      <c r="F103" s="7">
        <f t="shared" si="8"/>
        <v>447231.7907551204</v>
      </c>
      <c r="G103" s="8" t="s">
        <v>110</v>
      </c>
      <c r="I103">
        <v>5</v>
      </c>
    </row>
    <row r="104" spans="2:9" ht="15.75">
      <c r="B104" s="6">
        <v>0.006124999999999999</v>
      </c>
      <c r="C104" s="7">
        <v>3441.46</v>
      </c>
      <c r="D104" s="7">
        <f t="shared" si="6"/>
        <v>702.1652816248879</v>
      </c>
      <c r="E104" s="7">
        <f t="shared" si="7"/>
        <v>2739.294718375112</v>
      </c>
      <c r="F104" s="7">
        <f t="shared" si="8"/>
        <v>446529.6254734955</v>
      </c>
      <c r="G104" s="8" t="s">
        <v>111</v>
      </c>
      <c r="I104">
        <v>6</v>
      </c>
    </row>
    <row r="105" spans="2:9" ht="15.75">
      <c r="B105" s="6">
        <v>0.006124999999999999</v>
      </c>
      <c r="C105" s="7">
        <v>3441.46</v>
      </c>
      <c r="D105" s="7">
        <f t="shared" si="6"/>
        <v>706.4660439748404</v>
      </c>
      <c r="E105" s="7">
        <f t="shared" si="7"/>
        <v>2734.9939560251596</v>
      </c>
      <c r="F105" s="7">
        <f t="shared" si="8"/>
        <v>445823.15942952066</v>
      </c>
      <c r="G105" s="8" t="s">
        <v>112</v>
      </c>
      <c r="I105">
        <v>7</v>
      </c>
    </row>
    <row r="106" spans="2:9" ht="15.75">
      <c r="B106" s="6">
        <v>0.006124999999999999</v>
      </c>
      <c r="C106" s="7">
        <v>3441.46</v>
      </c>
      <c r="D106" s="7">
        <f t="shared" si="6"/>
        <v>710.7931484941864</v>
      </c>
      <c r="E106" s="7">
        <f t="shared" si="7"/>
        <v>2730.6668515058136</v>
      </c>
      <c r="F106" s="7">
        <f t="shared" si="8"/>
        <v>445112.36628102645</v>
      </c>
      <c r="G106" s="8" t="s">
        <v>113</v>
      </c>
      <c r="I106">
        <v>8</v>
      </c>
    </row>
    <row r="107" spans="2:9" ht="15.75">
      <c r="B107" s="6">
        <v>0.006124999999999999</v>
      </c>
      <c r="C107" s="7">
        <v>3441.46</v>
      </c>
      <c r="D107" s="7">
        <f t="shared" si="6"/>
        <v>715.1467565287135</v>
      </c>
      <c r="E107" s="7">
        <f t="shared" si="7"/>
        <v>2726.3132434712866</v>
      </c>
      <c r="F107" s="7">
        <f t="shared" si="8"/>
        <v>444397.21952449775</v>
      </c>
      <c r="G107" s="8" t="s">
        <v>114</v>
      </c>
      <c r="I107">
        <v>9</v>
      </c>
    </row>
    <row r="108" spans="2:9" ht="15.75">
      <c r="B108" s="6">
        <v>0.006124999999999999</v>
      </c>
      <c r="C108" s="7">
        <v>3441.46</v>
      </c>
      <c r="D108" s="7">
        <f t="shared" si="6"/>
        <v>719.5270304124515</v>
      </c>
      <c r="E108" s="7">
        <f t="shared" si="7"/>
        <v>2721.9329695875485</v>
      </c>
      <c r="F108" s="7">
        <f t="shared" si="8"/>
        <v>443677.6924940853</v>
      </c>
      <c r="G108" s="8" t="s">
        <v>115</v>
      </c>
      <c r="I108">
        <v>10</v>
      </c>
    </row>
    <row r="109" spans="2:9" ht="15.75">
      <c r="B109" s="6">
        <v>0.006124999999999999</v>
      </c>
      <c r="C109" s="7">
        <v>3441.46</v>
      </c>
      <c r="D109" s="7">
        <f t="shared" si="6"/>
        <v>723.9341334737278</v>
      </c>
      <c r="E109" s="7">
        <f t="shared" si="7"/>
        <v>2717.5258665262722</v>
      </c>
      <c r="F109" s="7">
        <f t="shared" si="8"/>
        <v>442953.75836061157</v>
      </c>
      <c r="G109" s="8" t="s">
        <v>116</v>
      </c>
      <c r="I109">
        <v>11</v>
      </c>
    </row>
    <row r="110" spans="2:9" ht="15.75">
      <c r="B110" s="6">
        <v>0.006124999999999999</v>
      </c>
      <c r="C110" s="7">
        <v>3441.46</v>
      </c>
      <c r="D110" s="7">
        <f t="shared" si="6"/>
        <v>728.3682300412543</v>
      </c>
      <c r="E110" s="7">
        <f t="shared" si="7"/>
        <v>2713.0917699587458</v>
      </c>
      <c r="F110" s="7">
        <f t="shared" si="8"/>
        <v>442225.39013057033</v>
      </c>
      <c r="G110" s="8" t="s">
        <v>117</v>
      </c>
      <c r="I110">
        <v>12</v>
      </c>
    </row>
    <row r="111" spans="2:9" ht="15.75">
      <c r="B111" s="6">
        <v>0.006124999999999999</v>
      </c>
      <c r="C111" s="7">
        <v>3441.46</v>
      </c>
      <c r="D111" s="7">
        <f t="shared" si="6"/>
        <v>732.8294854502569</v>
      </c>
      <c r="E111" s="7">
        <f t="shared" si="7"/>
        <v>2708.630514549743</v>
      </c>
      <c r="F111" s="7">
        <f t="shared" si="8"/>
        <v>441492.5606451201</v>
      </c>
      <c r="G111" s="8" t="s">
        <v>118</v>
      </c>
      <c r="H111" s="20" t="s">
        <v>382</v>
      </c>
      <c r="I111">
        <v>1</v>
      </c>
    </row>
    <row r="112" spans="2:9" ht="15.75">
      <c r="B112" s="6">
        <v>0.006124999999999999</v>
      </c>
      <c r="C112" s="7">
        <v>3441.46</v>
      </c>
      <c r="D112" s="7">
        <f t="shared" si="6"/>
        <v>737.3180660486396</v>
      </c>
      <c r="E112" s="7">
        <f t="shared" si="7"/>
        <v>2704.1419339513604</v>
      </c>
      <c r="F112" s="7">
        <f t="shared" si="8"/>
        <v>440755.24257907143</v>
      </c>
      <c r="G112" s="8" t="s">
        <v>119</v>
      </c>
      <c r="I112">
        <v>2</v>
      </c>
    </row>
    <row r="113" spans="2:9" ht="15.75">
      <c r="B113" s="6">
        <v>0.006124999999999999</v>
      </c>
      <c r="C113" s="7">
        <v>3441.46</v>
      </c>
      <c r="D113" s="7">
        <f t="shared" si="6"/>
        <v>741.834139203188</v>
      </c>
      <c r="E113" s="7">
        <f t="shared" si="7"/>
        <v>2699.625860796812</v>
      </c>
      <c r="F113" s="7">
        <f t="shared" si="8"/>
        <v>440013.40843986825</v>
      </c>
      <c r="G113" s="8" t="s">
        <v>120</v>
      </c>
      <c r="I113">
        <v>3</v>
      </c>
    </row>
    <row r="114" spans="2:9" ht="15.75">
      <c r="B114" s="6">
        <v>0.006124999999999999</v>
      </c>
      <c r="C114" s="7">
        <v>3441.46</v>
      </c>
      <c r="D114" s="7">
        <f t="shared" si="6"/>
        <v>746.3778733058075</v>
      </c>
      <c r="E114" s="7">
        <f t="shared" si="7"/>
        <v>2695.0821266941925</v>
      </c>
      <c r="F114" s="7">
        <f t="shared" si="8"/>
        <v>439267.03056656243</v>
      </c>
      <c r="G114" s="8" t="s">
        <v>121</v>
      </c>
      <c r="I114">
        <v>4</v>
      </c>
    </row>
    <row r="115" spans="2:9" ht="15.75">
      <c r="B115" s="6">
        <v>0.006124999999999999</v>
      </c>
      <c r="C115" s="7">
        <v>3441.46</v>
      </c>
      <c r="D115" s="7">
        <f t="shared" si="6"/>
        <v>750.9494377798055</v>
      </c>
      <c r="E115" s="7">
        <f t="shared" si="7"/>
        <v>2690.5105622201945</v>
      </c>
      <c r="F115" s="7">
        <f t="shared" si="8"/>
        <v>438516.08112878265</v>
      </c>
      <c r="G115" s="8" t="s">
        <v>122</v>
      </c>
      <c r="I115">
        <v>5</v>
      </c>
    </row>
    <row r="116" spans="2:9" ht="15.75">
      <c r="B116" s="6">
        <v>0.006124999999999999</v>
      </c>
      <c r="C116" s="7">
        <v>3441.46</v>
      </c>
      <c r="D116" s="7">
        <f t="shared" si="6"/>
        <v>755.5490030862065</v>
      </c>
      <c r="E116" s="7">
        <f t="shared" si="7"/>
        <v>2685.9109969137935</v>
      </c>
      <c r="F116" s="7">
        <f t="shared" si="8"/>
        <v>437760.5321256964</v>
      </c>
      <c r="G116" s="8" t="s">
        <v>123</v>
      </c>
      <c r="I116">
        <v>6</v>
      </c>
    </row>
    <row r="117" spans="2:9" ht="15.75">
      <c r="B117" s="6">
        <v>0.006124999999999999</v>
      </c>
      <c r="C117" s="7">
        <v>3441.46</v>
      </c>
      <c r="D117" s="7">
        <f t="shared" si="6"/>
        <v>760.1767407301099</v>
      </c>
      <c r="E117" s="7">
        <f t="shared" si="7"/>
        <v>2681.28325926989</v>
      </c>
      <c r="F117" s="7">
        <f t="shared" si="8"/>
        <v>437000.3553849663</v>
      </c>
      <c r="G117" s="8" t="s">
        <v>124</v>
      </c>
      <c r="I117">
        <v>7</v>
      </c>
    </row>
    <row r="118" spans="2:9" ht="15.75">
      <c r="B118" s="6">
        <v>0.006124999999999999</v>
      </c>
      <c r="C118" s="7">
        <v>3441.46</v>
      </c>
      <c r="D118" s="7">
        <f t="shared" si="6"/>
        <v>764.832823267082</v>
      </c>
      <c r="E118" s="7">
        <f t="shared" si="7"/>
        <v>2676.627176732918</v>
      </c>
      <c r="F118" s="7">
        <f t="shared" si="8"/>
        <v>436235.5225616992</v>
      </c>
      <c r="G118" s="8" t="s">
        <v>125</v>
      </c>
      <c r="I118">
        <v>8</v>
      </c>
    </row>
    <row r="119" spans="2:9" ht="15.75">
      <c r="B119" s="6">
        <v>0.006124999999999999</v>
      </c>
      <c r="C119" s="7">
        <v>3441.46</v>
      </c>
      <c r="D119" s="7">
        <f t="shared" si="6"/>
        <v>769.5174243095926</v>
      </c>
      <c r="E119" s="7">
        <f t="shared" si="7"/>
        <v>2671.9425756904075</v>
      </c>
      <c r="F119" s="7">
        <f t="shared" si="8"/>
        <v>435466.00513738964</v>
      </c>
      <c r="G119" s="8" t="s">
        <v>126</v>
      </c>
      <c r="I119">
        <v>9</v>
      </c>
    </row>
    <row r="120" spans="2:9" ht="15.75">
      <c r="B120" s="6">
        <v>0.006124999999999999</v>
      </c>
      <c r="C120" s="7">
        <v>3441.46</v>
      </c>
      <c r="D120" s="7">
        <f t="shared" si="6"/>
        <v>774.2307185334889</v>
      </c>
      <c r="E120" s="7">
        <f t="shared" si="7"/>
        <v>2667.229281466511</v>
      </c>
      <c r="F120" s="7">
        <f t="shared" si="8"/>
        <v>434691.77441885613</v>
      </c>
      <c r="G120" s="8" t="s">
        <v>127</v>
      </c>
      <c r="I120">
        <v>10</v>
      </c>
    </row>
    <row r="121" spans="2:9" ht="15.75">
      <c r="B121" s="6">
        <v>0.006124999999999999</v>
      </c>
      <c r="C121" s="7">
        <v>3441.46</v>
      </c>
      <c r="D121" s="7">
        <f t="shared" si="6"/>
        <v>778.9728816845063</v>
      </c>
      <c r="E121" s="7">
        <f t="shared" si="7"/>
        <v>2662.4871183154937</v>
      </c>
      <c r="F121" s="7">
        <f t="shared" si="8"/>
        <v>433912.80153717165</v>
      </c>
      <c r="G121" s="8" t="s">
        <v>128</v>
      </c>
      <c r="I121">
        <v>11</v>
      </c>
    </row>
    <row r="122" spans="2:9" ht="15.75">
      <c r="B122" s="6">
        <v>0.006124999999999999</v>
      </c>
      <c r="C122" s="7">
        <v>3441.46</v>
      </c>
      <c r="D122" s="7">
        <f t="shared" si="6"/>
        <v>783.7440905848239</v>
      </c>
      <c r="E122" s="7">
        <f t="shared" si="7"/>
        <v>2657.715909415176</v>
      </c>
      <c r="F122" s="7">
        <f t="shared" si="8"/>
        <v>433129.05744658684</v>
      </c>
      <c r="G122" s="8" t="s">
        <v>129</v>
      </c>
      <c r="I122">
        <v>12</v>
      </c>
    </row>
    <row r="123" spans="2:9" ht="15.75">
      <c r="B123" s="6">
        <v>0.006124999999999999</v>
      </c>
      <c r="C123" s="7">
        <v>3441.46</v>
      </c>
      <c r="D123" s="7">
        <f t="shared" si="6"/>
        <v>788.5445231396561</v>
      </c>
      <c r="E123" s="7">
        <f t="shared" si="7"/>
        <v>2652.915476860344</v>
      </c>
      <c r="F123" s="7">
        <f t="shared" si="8"/>
        <v>432340.5129234472</v>
      </c>
      <c r="G123" s="8" t="s">
        <v>130</v>
      </c>
      <c r="H123" s="20" t="s">
        <v>383</v>
      </c>
      <c r="I123">
        <v>1</v>
      </c>
    </row>
    <row r="124" spans="2:9" ht="15.75">
      <c r="B124" s="6">
        <v>0.006124999999999999</v>
      </c>
      <c r="C124" s="7">
        <v>3441.46</v>
      </c>
      <c r="D124" s="7">
        <f t="shared" si="6"/>
        <v>793.3743583438863</v>
      </c>
      <c r="E124" s="7">
        <f t="shared" si="7"/>
        <v>2648.0856416561137</v>
      </c>
      <c r="F124" s="7">
        <f t="shared" si="8"/>
        <v>431547.1385651033</v>
      </c>
      <c r="G124" s="8" t="s">
        <v>131</v>
      </c>
      <c r="I124">
        <v>2</v>
      </c>
    </row>
    <row r="125" spans="2:9" ht="15.75">
      <c r="B125" s="6">
        <v>0.006124999999999999</v>
      </c>
      <c r="C125" s="7">
        <v>3441.46</v>
      </c>
      <c r="D125" s="7">
        <f t="shared" si="6"/>
        <v>798.2337762887428</v>
      </c>
      <c r="E125" s="7">
        <f t="shared" si="7"/>
        <v>2643.2262237112573</v>
      </c>
      <c r="F125" s="7">
        <f t="shared" si="8"/>
        <v>430748.90478881454</v>
      </c>
      <c r="G125" s="8" t="s">
        <v>132</v>
      </c>
      <c r="I125">
        <v>3</v>
      </c>
    </row>
    <row r="126" spans="2:9" ht="15.75">
      <c r="B126" s="6">
        <v>0.006124999999999999</v>
      </c>
      <c r="C126" s="7">
        <v>3441.46</v>
      </c>
      <c r="D126" s="7">
        <f t="shared" si="6"/>
        <v>803.1229581685111</v>
      </c>
      <c r="E126" s="7">
        <f t="shared" si="7"/>
        <v>2638.337041831489</v>
      </c>
      <c r="F126" s="7">
        <f t="shared" si="8"/>
        <v>429945.78183064604</v>
      </c>
      <c r="G126" s="8" t="s">
        <v>133</v>
      </c>
      <c r="I126">
        <v>4</v>
      </c>
    </row>
    <row r="127" spans="2:9" ht="15.75">
      <c r="B127" s="6">
        <v>0.006124999999999999</v>
      </c>
      <c r="C127" s="7">
        <v>3441.46</v>
      </c>
      <c r="D127" s="7">
        <f t="shared" si="6"/>
        <v>808.0420862872934</v>
      </c>
      <c r="E127" s="7">
        <f t="shared" si="7"/>
        <v>2633.4179137127066</v>
      </c>
      <c r="F127" s="7">
        <f t="shared" si="8"/>
        <v>429137.73974435875</v>
      </c>
      <c r="G127" s="8" t="s">
        <v>134</v>
      </c>
      <c r="I127">
        <v>5</v>
      </c>
    </row>
    <row r="128" spans="2:9" ht="15.75">
      <c r="B128" s="6">
        <v>0.006124999999999999</v>
      </c>
      <c r="C128" s="7">
        <v>3441.46</v>
      </c>
      <c r="D128" s="7">
        <f t="shared" si="6"/>
        <v>812.9913440658029</v>
      </c>
      <c r="E128" s="7">
        <f t="shared" si="7"/>
        <v>2628.468655934197</v>
      </c>
      <c r="F128" s="7">
        <f t="shared" si="8"/>
        <v>428324.74840029294</v>
      </c>
      <c r="G128" s="8" t="s">
        <v>135</v>
      </c>
      <c r="I128">
        <v>6</v>
      </c>
    </row>
    <row r="129" spans="2:9" ht="15.75">
      <c r="B129" s="6">
        <v>0.006124999999999999</v>
      </c>
      <c r="C129" s="7">
        <v>3441.46</v>
      </c>
      <c r="D129" s="7">
        <f t="shared" si="6"/>
        <v>817.9709160482062</v>
      </c>
      <c r="E129" s="7">
        <f t="shared" si="7"/>
        <v>2623.489083951794</v>
      </c>
      <c r="F129" s="7">
        <f t="shared" si="8"/>
        <v>427506.7774842447</v>
      </c>
      <c r="G129" s="8" t="s">
        <v>136</v>
      </c>
      <c r="I129">
        <v>7</v>
      </c>
    </row>
    <row r="130" spans="2:9" ht="15.75">
      <c r="B130" s="6">
        <v>0.006124999999999999</v>
      </c>
      <c r="C130" s="7">
        <v>3441.46</v>
      </c>
      <c r="D130" s="7">
        <f t="shared" si="6"/>
        <v>822.9809879090012</v>
      </c>
      <c r="E130" s="7">
        <f t="shared" si="7"/>
        <v>2618.479012090999</v>
      </c>
      <c r="F130" s="7">
        <f t="shared" si="8"/>
        <v>426683.7964963357</v>
      </c>
      <c r="G130" s="8" t="s">
        <v>137</v>
      </c>
      <c r="I130">
        <v>8</v>
      </c>
    </row>
    <row r="131" spans="2:9" ht="15.75">
      <c r="B131" s="6">
        <v>0.006124999999999999</v>
      </c>
      <c r="C131" s="7">
        <v>3441.46</v>
      </c>
      <c r="D131" s="7">
        <f t="shared" si="6"/>
        <v>828.0217464599441</v>
      </c>
      <c r="E131" s="7">
        <f t="shared" si="7"/>
        <v>2613.438253540056</v>
      </c>
      <c r="F131" s="7">
        <f t="shared" si="8"/>
        <v>425855.77474987577</v>
      </c>
      <c r="G131" s="8" t="s">
        <v>138</v>
      </c>
      <c r="I131">
        <v>9</v>
      </c>
    </row>
    <row r="132" spans="2:9" ht="15.75">
      <c r="B132" s="6">
        <v>0.006124999999999999</v>
      </c>
      <c r="C132" s="7">
        <v>3441.46</v>
      </c>
      <c r="D132" s="7">
        <f t="shared" si="6"/>
        <v>833.0933796570112</v>
      </c>
      <c r="E132" s="7">
        <f t="shared" si="7"/>
        <v>2608.366620342989</v>
      </c>
      <c r="F132" s="7">
        <f t="shared" si="8"/>
        <v>425022.68137021875</v>
      </c>
      <c r="G132" s="8" t="s">
        <v>139</v>
      </c>
      <c r="I132">
        <v>10</v>
      </c>
    </row>
    <row r="133" spans="2:9" ht="15.75">
      <c r="B133" s="6">
        <v>0.006124999999999999</v>
      </c>
      <c r="C133" s="7">
        <v>3441.46</v>
      </c>
      <c r="D133" s="7">
        <f t="shared" si="6"/>
        <v>838.1960766074103</v>
      </c>
      <c r="E133" s="7">
        <f t="shared" si="7"/>
        <v>2603.2639233925897</v>
      </c>
      <c r="F133" s="7">
        <f t="shared" si="8"/>
        <v>424184.48529361136</v>
      </c>
      <c r="G133" s="8" t="s">
        <v>140</v>
      </c>
      <c r="I133">
        <v>11</v>
      </c>
    </row>
    <row r="134" spans="2:9" ht="15.75">
      <c r="B134" s="6">
        <v>0.006124999999999999</v>
      </c>
      <c r="C134" s="7">
        <v>3441.46</v>
      </c>
      <c r="D134" s="7">
        <f t="shared" si="6"/>
        <v>843.3300275766305</v>
      </c>
      <c r="E134" s="7">
        <f t="shared" si="7"/>
        <v>2598.1299724233695</v>
      </c>
      <c r="F134" s="7">
        <f t="shared" si="8"/>
        <v>423341.1552660347</v>
      </c>
      <c r="G134" s="8" t="s">
        <v>141</v>
      </c>
      <c r="I134">
        <v>12</v>
      </c>
    </row>
    <row r="135" spans="2:9" ht="15.75">
      <c r="B135" s="6">
        <v>0.006124999999999999</v>
      </c>
      <c r="C135" s="7">
        <v>3441.46</v>
      </c>
      <c r="D135" s="7">
        <f t="shared" si="6"/>
        <v>848.4954239955377</v>
      </c>
      <c r="E135" s="7">
        <f t="shared" si="7"/>
        <v>2592.9645760044623</v>
      </c>
      <c r="F135" s="7">
        <f t="shared" si="8"/>
        <v>422492.65984203917</v>
      </c>
      <c r="G135" s="8" t="s">
        <v>142</v>
      </c>
      <c r="H135" s="20" t="s">
        <v>384</v>
      </c>
      <c r="I135">
        <v>1</v>
      </c>
    </row>
    <row r="136" spans="2:9" ht="15.75">
      <c r="B136" s="6">
        <v>0.006124999999999999</v>
      </c>
      <c r="C136" s="7">
        <v>3441.46</v>
      </c>
      <c r="D136" s="7">
        <f t="shared" si="6"/>
        <v>853.6924584675103</v>
      </c>
      <c r="E136" s="7">
        <f t="shared" si="7"/>
        <v>2587.7675415324898</v>
      </c>
      <c r="F136" s="7">
        <f t="shared" si="8"/>
        <v>421638.96738357167</v>
      </c>
      <c r="G136" s="8" t="s">
        <v>143</v>
      </c>
      <c r="I136">
        <v>2</v>
      </c>
    </row>
    <row r="137" spans="2:9" ht="15.75">
      <c r="B137" s="6">
        <v>0.006124999999999999</v>
      </c>
      <c r="C137" s="7">
        <v>3441.46</v>
      </c>
      <c r="D137" s="7">
        <f t="shared" si="6"/>
        <v>858.9213247756238</v>
      </c>
      <c r="E137" s="7">
        <f t="shared" si="7"/>
        <v>2582.538675224376</v>
      </c>
      <c r="F137" s="7">
        <f t="shared" si="8"/>
        <v>420780.04605879606</v>
      </c>
      <c r="G137" s="8" t="s">
        <v>144</v>
      </c>
      <c r="I137">
        <v>3</v>
      </c>
    </row>
    <row r="138" spans="2:9" ht="15.75">
      <c r="B138" s="6">
        <v>0.006124999999999999</v>
      </c>
      <c r="C138" s="7">
        <v>3441.46</v>
      </c>
      <c r="D138" s="7">
        <f t="shared" si="6"/>
        <v>864.1822178898747</v>
      </c>
      <c r="E138" s="7">
        <f t="shared" si="7"/>
        <v>2577.2777821101254</v>
      </c>
      <c r="F138" s="7">
        <f t="shared" si="8"/>
        <v>419915.8638409062</v>
      </c>
      <c r="G138" s="8" t="s">
        <v>145</v>
      </c>
      <c r="I138">
        <v>4</v>
      </c>
    </row>
    <row r="139" spans="2:9" ht="15.75">
      <c r="B139" s="6">
        <v>0.006124999999999999</v>
      </c>
      <c r="C139" s="7">
        <v>3441.46</v>
      </c>
      <c r="D139" s="7">
        <f t="shared" si="6"/>
        <v>869.4753339744498</v>
      </c>
      <c r="E139" s="7">
        <f t="shared" si="7"/>
        <v>2571.9846660255503</v>
      </c>
      <c r="F139" s="7">
        <f t="shared" si="8"/>
        <v>419046.3885069317</v>
      </c>
      <c r="G139" s="8" t="s">
        <v>146</v>
      </c>
      <c r="I139">
        <v>5</v>
      </c>
    </row>
    <row r="140" spans="2:9" ht="15.75">
      <c r="B140" s="6">
        <v>0.006124999999999999</v>
      </c>
      <c r="C140" s="7">
        <v>3441.46</v>
      </c>
      <c r="D140" s="7">
        <f aca="true" t="shared" si="9" ref="D140:D203">C140-E140</f>
        <v>874.8008703950436</v>
      </c>
      <c r="E140" s="7">
        <f aca="true" t="shared" si="10" ref="E140:E203">B140*F139</f>
        <v>2566.6591296049564</v>
      </c>
      <c r="F140" s="7">
        <f aca="true" t="shared" si="11" ref="F140:F203">F139-D140</f>
        <v>418171.5876365367</v>
      </c>
      <c r="G140" s="8" t="s">
        <v>147</v>
      </c>
      <c r="I140">
        <v>6</v>
      </c>
    </row>
    <row r="141" spans="2:9" ht="15.75">
      <c r="B141" s="6">
        <v>0.006124999999999999</v>
      </c>
      <c r="C141" s="7">
        <v>3441.46</v>
      </c>
      <c r="D141" s="7">
        <f t="shared" si="9"/>
        <v>880.1590257262133</v>
      </c>
      <c r="E141" s="7">
        <f t="shared" si="10"/>
        <v>2561.300974273787</v>
      </c>
      <c r="F141" s="7">
        <f t="shared" si="11"/>
        <v>417291.4286108105</v>
      </c>
      <c r="G141" s="8" t="s">
        <v>148</v>
      </c>
      <c r="I141">
        <v>7</v>
      </c>
    </row>
    <row r="142" spans="2:9" ht="15.75">
      <c r="B142" s="6">
        <v>0.006124999999999999</v>
      </c>
      <c r="C142" s="7">
        <v>3441.46</v>
      </c>
      <c r="D142" s="7">
        <f t="shared" si="9"/>
        <v>885.5499997587863</v>
      </c>
      <c r="E142" s="7">
        <f t="shared" si="10"/>
        <v>2555.9100002412138</v>
      </c>
      <c r="F142" s="7">
        <f t="shared" si="11"/>
        <v>416405.8786110517</v>
      </c>
      <c r="G142" s="8" t="s">
        <v>149</v>
      </c>
      <c r="I142">
        <v>8</v>
      </c>
    </row>
    <row r="143" spans="2:9" ht="15.75">
      <c r="B143" s="6">
        <v>0.006124999999999999</v>
      </c>
      <c r="C143" s="7">
        <v>3441.46</v>
      </c>
      <c r="D143" s="7">
        <f t="shared" si="9"/>
        <v>890.9739935073085</v>
      </c>
      <c r="E143" s="7">
        <f t="shared" si="10"/>
        <v>2550.4860064926916</v>
      </c>
      <c r="F143" s="7">
        <f t="shared" si="11"/>
        <v>415514.9046175444</v>
      </c>
      <c r="G143" s="8" t="s">
        <v>150</v>
      </c>
      <c r="I143">
        <v>9</v>
      </c>
    </row>
    <row r="144" spans="2:9" ht="15.75">
      <c r="B144" s="6">
        <v>0.006124999999999999</v>
      </c>
      <c r="C144" s="7">
        <v>3441.46</v>
      </c>
      <c r="D144" s="7">
        <f t="shared" si="9"/>
        <v>896.431209217541</v>
      </c>
      <c r="E144" s="7">
        <f t="shared" si="10"/>
        <v>2545.028790782459</v>
      </c>
      <c r="F144" s="7">
        <f t="shared" si="11"/>
        <v>414618.47340832686</v>
      </c>
      <c r="G144" s="8" t="s">
        <v>151</v>
      </c>
      <c r="I144">
        <v>10</v>
      </c>
    </row>
    <row r="145" spans="2:9" ht="15.75">
      <c r="B145" s="6">
        <v>0.006124999999999999</v>
      </c>
      <c r="C145" s="7">
        <v>3441.46</v>
      </c>
      <c r="D145" s="7">
        <f t="shared" si="9"/>
        <v>901.9218503739985</v>
      </c>
      <c r="E145" s="7">
        <f t="shared" si="10"/>
        <v>2539.5381496260015</v>
      </c>
      <c r="F145" s="7">
        <f t="shared" si="11"/>
        <v>413716.55155795283</v>
      </c>
      <c r="G145" s="8" t="s">
        <v>152</v>
      </c>
      <c r="I145">
        <v>11</v>
      </c>
    </row>
    <row r="146" spans="2:9" ht="15.75">
      <c r="B146" s="6">
        <v>0.006124999999999999</v>
      </c>
      <c r="C146" s="7">
        <v>3441.46</v>
      </c>
      <c r="D146" s="7">
        <f t="shared" si="9"/>
        <v>907.4461217075391</v>
      </c>
      <c r="E146" s="7">
        <f t="shared" si="10"/>
        <v>2534.013878292461</v>
      </c>
      <c r="F146" s="7">
        <f t="shared" si="11"/>
        <v>412809.10543624527</v>
      </c>
      <c r="G146" s="8" t="s">
        <v>153</v>
      </c>
      <c r="I146">
        <v>12</v>
      </c>
    </row>
    <row r="147" spans="2:9" ht="15.75">
      <c r="B147" s="6">
        <v>0.006124999999999999</v>
      </c>
      <c r="C147" s="7">
        <v>3441.46</v>
      </c>
      <c r="D147" s="7">
        <f t="shared" si="9"/>
        <v>913.004229202998</v>
      </c>
      <c r="E147" s="7">
        <f t="shared" si="10"/>
        <v>2528.455770797002</v>
      </c>
      <c r="F147" s="7">
        <f t="shared" si="11"/>
        <v>411896.1012070423</v>
      </c>
      <c r="G147" s="8" t="s">
        <v>154</v>
      </c>
      <c r="H147" s="20" t="s">
        <v>385</v>
      </c>
      <c r="I147">
        <v>1</v>
      </c>
    </row>
    <row r="148" spans="2:9" ht="15.75">
      <c r="B148" s="6">
        <v>0.006124999999999999</v>
      </c>
      <c r="C148" s="7">
        <v>3441.46</v>
      </c>
      <c r="D148" s="7">
        <f t="shared" si="9"/>
        <v>918.5963801068665</v>
      </c>
      <c r="E148" s="7">
        <f t="shared" si="10"/>
        <v>2522.8636198931335</v>
      </c>
      <c r="F148" s="7">
        <f t="shared" si="11"/>
        <v>410977.5048269354</v>
      </c>
      <c r="G148" s="8" t="s">
        <v>155</v>
      </c>
      <c r="I148">
        <v>2</v>
      </c>
    </row>
    <row r="149" spans="2:9" ht="15.75">
      <c r="B149" s="6">
        <v>0.006124999999999999</v>
      </c>
      <c r="C149" s="7">
        <v>3441.46</v>
      </c>
      <c r="D149" s="7">
        <f t="shared" si="9"/>
        <v>924.2227829350209</v>
      </c>
      <c r="E149" s="7">
        <f t="shared" si="10"/>
        <v>2517.237217064979</v>
      </c>
      <c r="F149" s="7">
        <f t="shared" si="11"/>
        <v>410053.2820440004</v>
      </c>
      <c r="G149" s="8" t="s">
        <v>156</v>
      </c>
      <c r="I149">
        <v>3</v>
      </c>
    </row>
    <row r="150" spans="2:9" ht="15.75">
      <c r="B150" s="6">
        <v>0.006124999999999999</v>
      </c>
      <c r="C150" s="7">
        <v>3441.46</v>
      </c>
      <c r="D150" s="7">
        <f t="shared" si="9"/>
        <v>929.883647480498</v>
      </c>
      <c r="E150" s="7">
        <f t="shared" si="10"/>
        <v>2511.576352519502</v>
      </c>
      <c r="F150" s="7">
        <f t="shared" si="11"/>
        <v>409123.3983965199</v>
      </c>
      <c r="G150" s="8" t="s">
        <v>157</v>
      </c>
      <c r="I150">
        <v>4</v>
      </c>
    </row>
    <row r="151" spans="2:9" ht="15.75">
      <c r="B151" s="6">
        <v>0.006124999999999999</v>
      </c>
      <c r="C151" s="7">
        <v>3441.46</v>
      </c>
      <c r="D151" s="7">
        <f t="shared" si="9"/>
        <v>935.5791848213162</v>
      </c>
      <c r="E151" s="7">
        <f t="shared" si="10"/>
        <v>2505.880815178684</v>
      </c>
      <c r="F151" s="7">
        <f t="shared" si="11"/>
        <v>408187.81921169854</v>
      </c>
      <c r="G151" s="8" t="s">
        <v>158</v>
      </c>
      <c r="I151">
        <v>5</v>
      </c>
    </row>
    <row r="152" spans="2:9" ht="15.75">
      <c r="B152" s="6">
        <v>0.006124999999999999</v>
      </c>
      <c r="C152" s="7">
        <v>3441.46</v>
      </c>
      <c r="D152" s="7">
        <f t="shared" si="9"/>
        <v>941.3096073283468</v>
      </c>
      <c r="E152" s="7">
        <f t="shared" si="10"/>
        <v>2500.150392671653</v>
      </c>
      <c r="F152" s="7">
        <f t="shared" si="11"/>
        <v>407246.5096043702</v>
      </c>
      <c r="G152" s="8" t="s">
        <v>159</v>
      </c>
      <c r="I152">
        <v>6</v>
      </c>
    </row>
    <row r="153" spans="2:9" ht="15.75">
      <c r="B153" s="6">
        <v>0.006124999999999999</v>
      </c>
      <c r="C153" s="7">
        <v>3441.46</v>
      </c>
      <c r="D153" s="7">
        <f t="shared" si="9"/>
        <v>947.0751286732325</v>
      </c>
      <c r="E153" s="7">
        <f t="shared" si="10"/>
        <v>2494.3848713267676</v>
      </c>
      <c r="F153" s="7">
        <f t="shared" si="11"/>
        <v>406299.434475697</v>
      </c>
      <c r="G153" s="8" t="s">
        <v>160</v>
      </c>
      <c r="I153">
        <v>7</v>
      </c>
    </row>
    <row r="154" spans="2:9" ht="15.75">
      <c r="B154" s="6">
        <v>0.006124999999999999</v>
      </c>
      <c r="C154" s="7">
        <v>3441.46</v>
      </c>
      <c r="D154" s="7">
        <f t="shared" si="9"/>
        <v>952.8759638363563</v>
      </c>
      <c r="E154" s="7">
        <f t="shared" si="10"/>
        <v>2488.5840361636438</v>
      </c>
      <c r="F154" s="7">
        <f t="shared" si="11"/>
        <v>405346.5585118606</v>
      </c>
      <c r="G154" s="8" t="s">
        <v>161</v>
      </c>
      <c r="I154">
        <v>8</v>
      </c>
    </row>
    <row r="155" spans="2:9" ht="15.75">
      <c r="B155" s="6">
        <v>0.006124999999999999</v>
      </c>
      <c r="C155" s="7">
        <v>3441.46</v>
      </c>
      <c r="D155" s="7">
        <f t="shared" si="9"/>
        <v>958.7123291148541</v>
      </c>
      <c r="E155" s="7">
        <f t="shared" si="10"/>
        <v>2482.747670885146</v>
      </c>
      <c r="F155" s="7">
        <f t="shared" si="11"/>
        <v>404387.84618274576</v>
      </c>
      <c r="G155" s="8" t="s">
        <v>162</v>
      </c>
      <c r="I155">
        <v>9</v>
      </c>
    </row>
    <row r="156" spans="2:9" ht="15.75">
      <c r="B156" s="6">
        <v>0.006124999999999999</v>
      </c>
      <c r="C156" s="7">
        <v>3441.46</v>
      </c>
      <c r="D156" s="7">
        <f t="shared" si="9"/>
        <v>964.5844421306824</v>
      </c>
      <c r="E156" s="7">
        <f t="shared" si="10"/>
        <v>2476.8755578693176</v>
      </c>
      <c r="F156" s="7">
        <f t="shared" si="11"/>
        <v>403423.26174061507</v>
      </c>
      <c r="G156" s="8" t="s">
        <v>163</v>
      </c>
      <c r="I156">
        <v>10</v>
      </c>
    </row>
    <row r="157" spans="2:9" ht="15.75">
      <c r="B157" s="6">
        <v>0.006124999999999999</v>
      </c>
      <c r="C157" s="7">
        <v>3441.46</v>
      </c>
      <c r="D157" s="7">
        <f t="shared" si="9"/>
        <v>970.492521838733</v>
      </c>
      <c r="E157" s="7">
        <f t="shared" si="10"/>
        <v>2470.967478161267</v>
      </c>
      <c r="F157" s="7">
        <f t="shared" si="11"/>
        <v>402452.7692187763</v>
      </c>
      <c r="G157" s="8" t="s">
        <v>164</v>
      </c>
      <c r="I157">
        <v>11</v>
      </c>
    </row>
    <row r="158" spans="2:9" ht="15.75">
      <c r="B158" s="6">
        <v>0.006124999999999999</v>
      </c>
      <c r="C158" s="7">
        <v>3441.46</v>
      </c>
      <c r="D158" s="7">
        <f t="shared" si="9"/>
        <v>976.4367885349952</v>
      </c>
      <c r="E158" s="7">
        <f t="shared" si="10"/>
        <v>2465.023211465005</v>
      </c>
      <c r="F158" s="7">
        <f t="shared" si="11"/>
        <v>401476.33243024134</v>
      </c>
      <c r="G158" s="8" t="s">
        <v>165</v>
      </c>
      <c r="I158">
        <v>12</v>
      </c>
    </row>
    <row r="159" spans="2:9" ht="15.75">
      <c r="B159" s="6">
        <v>0.006124999999999999</v>
      </c>
      <c r="C159" s="7">
        <v>3441.46</v>
      </c>
      <c r="D159" s="7">
        <f t="shared" si="9"/>
        <v>982.4174638647719</v>
      </c>
      <c r="E159" s="7">
        <f t="shared" si="10"/>
        <v>2459.042536135228</v>
      </c>
      <c r="F159" s="7">
        <f t="shared" si="11"/>
        <v>400493.91496637656</v>
      </c>
      <c r="G159" s="8" t="s">
        <v>166</v>
      </c>
      <c r="H159" s="20" t="s">
        <v>386</v>
      </c>
      <c r="I159">
        <v>1</v>
      </c>
    </row>
    <row r="160" spans="2:9" ht="15.75">
      <c r="B160" s="6">
        <v>0.006124999999999999</v>
      </c>
      <c r="C160" s="7">
        <v>3441.46</v>
      </c>
      <c r="D160" s="7">
        <f t="shared" si="9"/>
        <v>988.4347708309438</v>
      </c>
      <c r="E160" s="7">
        <f t="shared" si="10"/>
        <v>2453.0252291690563</v>
      </c>
      <c r="F160" s="7">
        <f t="shared" si="11"/>
        <v>399505.4801955456</v>
      </c>
      <c r="G160" s="8" t="s">
        <v>167</v>
      </c>
      <c r="I160">
        <v>2</v>
      </c>
    </row>
    <row r="161" spans="2:9" ht="15.75">
      <c r="B161" s="6">
        <v>0.006124999999999999</v>
      </c>
      <c r="C161" s="7">
        <v>3441.46</v>
      </c>
      <c r="D161" s="7">
        <f t="shared" si="9"/>
        <v>994.4889338022836</v>
      </c>
      <c r="E161" s="7">
        <f t="shared" si="10"/>
        <v>2446.9710661977165</v>
      </c>
      <c r="F161" s="7">
        <f t="shared" si="11"/>
        <v>398510.9912617433</v>
      </c>
      <c r="G161" s="8" t="s">
        <v>168</v>
      </c>
      <c r="I161">
        <v>3</v>
      </c>
    </row>
    <row r="162" spans="2:9" ht="15.75">
      <c r="B162" s="6">
        <v>0.006124999999999999</v>
      </c>
      <c r="C162" s="7">
        <v>3441.46</v>
      </c>
      <c r="D162" s="7">
        <f t="shared" si="9"/>
        <v>1000.5801785218227</v>
      </c>
      <c r="E162" s="7">
        <f t="shared" si="10"/>
        <v>2440.8798214781773</v>
      </c>
      <c r="F162" s="7">
        <f t="shared" si="11"/>
        <v>397510.4110832215</v>
      </c>
      <c r="G162" s="8" t="s">
        <v>169</v>
      </c>
      <c r="I162">
        <v>4</v>
      </c>
    </row>
    <row r="163" spans="2:9" ht="15.75">
      <c r="B163" s="6">
        <v>0.006124999999999999</v>
      </c>
      <c r="C163" s="7">
        <v>3441.46</v>
      </c>
      <c r="D163" s="7">
        <f t="shared" si="9"/>
        <v>1006.7087321152685</v>
      </c>
      <c r="E163" s="7">
        <f t="shared" si="10"/>
        <v>2434.7512678847315</v>
      </c>
      <c r="F163" s="7">
        <f t="shared" si="11"/>
        <v>396503.7023511062</v>
      </c>
      <c r="G163" s="8" t="s">
        <v>170</v>
      </c>
      <c r="I163">
        <v>5</v>
      </c>
    </row>
    <row r="164" spans="2:9" ht="15.75">
      <c r="B164" s="6">
        <v>0.006124999999999999</v>
      </c>
      <c r="C164" s="7">
        <v>3441.46</v>
      </c>
      <c r="D164" s="7">
        <f t="shared" si="9"/>
        <v>1012.8748230994747</v>
      </c>
      <c r="E164" s="7">
        <f t="shared" si="10"/>
        <v>2428.5851769005253</v>
      </c>
      <c r="F164" s="7">
        <f t="shared" si="11"/>
        <v>395490.82752800675</v>
      </c>
      <c r="G164" s="8" t="s">
        <v>171</v>
      </c>
      <c r="I164">
        <v>6</v>
      </c>
    </row>
    <row r="165" spans="2:9" ht="15.75">
      <c r="B165" s="6">
        <v>0.006124999999999999</v>
      </c>
      <c r="C165" s="7">
        <v>3441.46</v>
      </c>
      <c r="D165" s="7">
        <f t="shared" si="9"/>
        <v>1019.078681390959</v>
      </c>
      <c r="E165" s="7">
        <f t="shared" si="10"/>
        <v>2422.381318609041</v>
      </c>
      <c r="F165" s="7">
        <f t="shared" si="11"/>
        <v>394471.7488466158</v>
      </c>
      <c r="G165" s="8" t="s">
        <v>172</v>
      </c>
      <c r="I165">
        <v>7</v>
      </c>
    </row>
    <row r="166" spans="2:9" ht="15.75">
      <c r="B166" s="6">
        <v>0.006124999999999999</v>
      </c>
      <c r="C166" s="7">
        <v>3441.46</v>
      </c>
      <c r="D166" s="7">
        <f t="shared" si="9"/>
        <v>1025.3205383144787</v>
      </c>
      <c r="E166" s="7">
        <f t="shared" si="10"/>
        <v>2416.1394616855214</v>
      </c>
      <c r="F166" s="7">
        <f t="shared" si="11"/>
        <v>393446.4283083013</v>
      </c>
      <c r="G166" s="8" t="s">
        <v>173</v>
      </c>
      <c r="I166">
        <v>8</v>
      </c>
    </row>
    <row r="167" spans="2:9" ht="15.75">
      <c r="B167" s="6">
        <v>0.006124999999999999</v>
      </c>
      <c r="C167" s="7">
        <v>3441.46</v>
      </c>
      <c r="D167" s="7">
        <f t="shared" si="9"/>
        <v>1031.6006266116547</v>
      </c>
      <c r="E167" s="7">
        <f t="shared" si="10"/>
        <v>2409.8593733883454</v>
      </c>
      <c r="F167" s="7">
        <f t="shared" si="11"/>
        <v>392414.82768168964</v>
      </c>
      <c r="G167" s="8" t="s">
        <v>174</v>
      </c>
      <c r="I167">
        <v>9</v>
      </c>
    </row>
    <row r="168" spans="2:9" ht="15.75">
      <c r="B168" s="6">
        <v>0.006124999999999999</v>
      </c>
      <c r="C168" s="7">
        <v>3441.46</v>
      </c>
      <c r="D168" s="7">
        <f t="shared" si="9"/>
        <v>1037.9191804496513</v>
      </c>
      <c r="E168" s="7">
        <f t="shared" si="10"/>
        <v>2403.5408195503487</v>
      </c>
      <c r="F168" s="7">
        <f t="shared" si="11"/>
        <v>391376.90850123996</v>
      </c>
      <c r="G168" s="8" t="s">
        <v>175</v>
      </c>
      <c r="I168">
        <v>10</v>
      </c>
    </row>
    <row r="169" spans="2:9" ht="15.75">
      <c r="B169" s="6">
        <v>0.006124999999999999</v>
      </c>
      <c r="C169" s="7">
        <v>3441.46</v>
      </c>
      <c r="D169" s="7">
        <f t="shared" si="9"/>
        <v>1044.2764354299056</v>
      </c>
      <c r="E169" s="7">
        <f t="shared" si="10"/>
        <v>2397.1835645700944</v>
      </c>
      <c r="F169" s="7">
        <f t="shared" si="11"/>
        <v>390332.63206581003</v>
      </c>
      <c r="G169" s="8" t="s">
        <v>176</v>
      </c>
      <c r="I169">
        <v>11</v>
      </c>
    </row>
    <row r="170" spans="2:9" ht="15.75">
      <c r="B170" s="6">
        <v>0.006124999999999999</v>
      </c>
      <c r="C170" s="7">
        <v>3441.46</v>
      </c>
      <c r="D170" s="7">
        <f t="shared" si="9"/>
        <v>1050.672628596914</v>
      </c>
      <c r="E170" s="7">
        <f t="shared" si="10"/>
        <v>2390.787371403086</v>
      </c>
      <c r="F170" s="7">
        <f t="shared" si="11"/>
        <v>389281.95943721314</v>
      </c>
      <c r="G170" s="8" t="s">
        <v>177</v>
      </c>
      <c r="I170">
        <v>12</v>
      </c>
    </row>
    <row r="171" spans="2:9" ht="15.75">
      <c r="B171" s="6">
        <v>0.006124999999999999</v>
      </c>
      <c r="C171" s="7">
        <v>3441.46</v>
      </c>
      <c r="D171" s="7">
        <f t="shared" si="9"/>
        <v>1057.1079984470698</v>
      </c>
      <c r="E171" s="7">
        <f t="shared" si="10"/>
        <v>2384.3520015529302</v>
      </c>
      <c r="F171" s="7">
        <f t="shared" si="11"/>
        <v>388224.85143876605</v>
      </c>
      <c r="G171" s="8" t="s">
        <v>178</v>
      </c>
      <c r="H171" s="20" t="s">
        <v>387</v>
      </c>
      <c r="I171">
        <v>1</v>
      </c>
    </row>
    <row r="172" spans="2:9" ht="15.75">
      <c r="B172" s="6">
        <v>0.006124999999999999</v>
      </c>
      <c r="C172" s="7">
        <v>3441.46</v>
      </c>
      <c r="D172" s="7">
        <f t="shared" si="9"/>
        <v>1063.5827849375582</v>
      </c>
      <c r="E172" s="7">
        <f t="shared" si="10"/>
        <v>2377.877215062442</v>
      </c>
      <c r="F172" s="7">
        <f t="shared" si="11"/>
        <v>387161.2686538285</v>
      </c>
      <c r="G172" s="8" t="s">
        <v>179</v>
      </c>
      <c r="I172">
        <v>2</v>
      </c>
    </row>
    <row r="173" spans="2:9" ht="15.75">
      <c r="B173" s="6">
        <v>0.006124999999999999</v>
      </c>
      <c r="C173" s="7">
        <v>3441.46</v>
      </c>
      <c r="D173" s="7">
        <f t="shared" si="9"/>
        <v>1070.0972294953008</v>
      </c>
      <c r="E173" s="7">
        <f t="shared" si="10"/>
        <v>2371.3627705046993</v>
      </c>
      <c r="F173" s="7">
        <f t="shared" si="11"/>
        <v>386091.1714243332</v>
      </c>
      <c r="G173" s="8" t="s">
        <v>180</v>
      </c>
      <c r="I173">
        <v>3</v>
      </c>
    </row>
    <row r="174" spans="2:9" ht="15.75">
      <c r="B174" s="6">
        <v>0.006124999999999999</v>
      </c>
      <c r="C174" s="7">
        <v>3441.46</v>
      </c>
      <c r="D174" s="7">
        <f t="shared" si="9"/>
        <v>1076.6515750259596</v>
      </c>
      <c r="E174" s="7">
        <f t="shared" si="10"/>
        <v>2364.8084249740405</v>
      </c>
      <c r="F174" s="7">
        <f t="shared" si="11"/>
        <v>385014.5198493072</v>
      </c>
      <c r="G174" s="8" t="s">
        <v>181</v>
      </c>
      <c r="I174">
        <v>4</v>
      </c>
    </row>
    <row r="175" spans="2:9" ht="15.75">
      <c r="B175" s="6">
        <v>0.006124999999999999</v>
      </c>
      <c r="C175" s="7">
        <v>3441.46</v>
      </c>
      <c r="D175" s="7">
        <f t="shared" si="9"/>
        <v>1083.2460659229937</v>
      </c>
      <c r="E175" s="7">
        <f t="shared" si="10"/>
        <v>2358.2139340770063</v>
      </c>
      <c r="F175" s="7">
        <f t="shared" si="11"/>
        <v>383931.2737833842</v>
      </c>
      <c r="G175" s="8" t="s">
        <v>182</v>
      </c>
      <c r="I175">
        <v>5</v>
      </c>
    </row>
    <row r="176" spans="2:9" ht="15.75">
      <c r="B176" s="6">
        <v>0.006124999999999999</v>
      </c>
      <c r="C176" s="7">
        <v>3441.46</v>
      </c>
      <c r="D176" s="7">
        <f t="shared" si="9"/>
        <v>1089.8809480767723</v>
      </c>
      <c r="E176" s="7">
        <f t="shared" si="10"/>
        <v>2351.579051923228</v>
      </c>
      <c r="F176" s="7">
        <f t="shared" si="11"/>
        <v>382841.3928353074</v>
      </c>
      <c r="G176" s="8" t="s">
        <v>183</v>
      </c>
      <c r="I176">
        <v>6</v>
      </c>
    </row>
    <row r="177" spans="2:9" ht="15.75">
      <c r="B177" s="6">
        <v>0.006124999999999999</v>
      </c>
      <c r="C177" s="7">
        <v>3441.46</v>
      </c>
      <c r="D177" s="7">
        <f t="shared" si="9"/>
        <v>1096.5564688837426</v>
      </c>
      <c r="E177" s="7">
        <f t="shared" si="10"/>
        <v>2344.9035311162575</v>
      </c>
      <c r="F177" s="7">
        <f t="shared" si="11"/>
        <v>381744.83636642364</v>
      </c>
      <c r="G177" s="8" t="s">
        <v>184</v>
      </c>
      <c r="I177">
        <v>7</v>
      </c>
    </row>
    <row r="178" spans="2:9" ht="15.75">
      <c r="B178" s="6">
        <v>0.006124999999999999</v>
      </c>
      <c r="C178" s="7">
        <v>3441.46</v>
      </c>
      <c r="D178" s="7">
        <f t="shared" si="9"/>
        <v>1103.2728772556557</v>
      </c>
      <c r="E178" s="7">
        <f t="shared" si="10"/>
        <v>2338.1871227443444</v>
      </c>
      <c r="F178" s="7">
        <f t="shared" si="11"/>
        <v>380641.563489168</v>
      </c>
      <c r="G178" s="8" t="s">
        <v>185</v>
      </c>
      <c r="I178">
        <v>8</v>
      </c>
    </row>
    <row r="179" spans="2:9" ht="15.75">
      <c r="B179" s="6">
        <v>0.006124999999999999</v>
      </c>
      <c r="C179" s="7">
        <v>3441.46</v>
      </c>
      <c r="D179" s="7">
        <f t="shared" si="9"/>
        <v>1110.0304236288462</v>
      </c>
      <c r="E179" s="7">
        <f t="shared" si="10"/>
        <v>2331.429576371154</v>
      </c>
      <c r="F179" s="7">
        <f t="shared" si="11"/>
        <v>379531.53306553914</v>
      </c>
      <c r="G179" s="8" t="s">
        <v>186</v>
      </c>
      <c r="I179">
        <v>9</v>
      </c>
    </row>
    <row r="180" spans="2:9" ht="15.75">
      <c r="B180" s="6">
        <v>0.006124999999999999</v>
      </c>
      <c r="C180" s="7">
        <v>3441.46</v>
      </c>
      <c r="D180" s="7">
        <f t="shared" si="9"/>
        <v>1116.829359973573</v>
      </c>
      <c r="E180" s="7">
        <f t="shared" si="10"/>
        <v>2324.630640026427</v>
      </c>
      <c r="F180" s="7">
        <f t="shared" si="11"/>
        <v>378414.7037055656</v>
      </c>
      <c r="G180" s="8" t="s">
        <v>187</v>
      </c>
      <c r="I180">
        <v>10</v>
      </c>
    </row>
    <row r="181" spans="2:9" ht="15.75">
      <c r="B181" s="6">
        <v>0.006124999999999999</v>
      </c>
      <c r="C181" s="7">
        <v>3441.46</v>
      </c>
      <c r="D181" s="7">
        <f t="shared" si="9"/>
        <v>1123.6699398034111</v>
      </c>
      <c r="E181" s="7">
        <f t="shared" si="10"/>
        <v>2317.790060196589</v>
      </c>
      <c r="F181" s="7">
        <f t="shared" si="11"/>
        <v>377291.0337657622</v>
      </c>
      <c r="G181" s="8" t="s">
        <v>188</v>
      </c>
      <c r="I181">
        <v>11</v>
      </c>
    </row>
    <row r="182" spans="2:9" ht="15.75">
      <c r="B182" s="6">
        <v>0.006124999999999999</v>
      </c>
      <c r="C182" s="7">
        <v>3441.46</v>
      </c>
      <c r="D182" s="7">
        <f t="shared" si="9"/>
        <v>1130.5524181847068</v>
      </c>
      <c r="E182" s="7">
        <f t="shared" si="10"/>
        <v>2310.9075818152933</v>
      </c>
      <c r="F182" s="7">
        <f t="shared" si="11"/>
        <v>376160.4813475775</v>
      </c>
      <c r="G182" s="8" t="s">
        <v>189</v>
      </c>
      <c r="I182">
        <v>12</v>
      </c>
    </row>
    <row r="183" spans="2:9" ht="15.75">
      <c r="B183" s="6">
        <v>0.006124999999999999</v>
      </c>
      <c r="C183" s="7">
        <v>3441.46</v>
      </c>
      <c r="D183" s="7">
        <f t="shared" si="9"/>
        <v>1137.4770517460884</v>
      </c>
      <c r="E183" s="7">
        <f t="shared" si="10"/>
        <v>2303.9829482539117</v>
      </c>
      <c r="F183" s="7">
        <f t="shared" si="11"/>
        <v>375023.0042958314</v>
      </c>
      <c r="G183" s="8" t="s">
        <v>190</v>
      </c>
      <c r="H183" s="20" t="s">
        <v>390</v>
      </c>
      <c r="I183">
        <v>1</v>
      </c>
    </row>
    <row r="184" spans="2:9" ht="15.75">
      <c r="B184" s="6">
        <v>0.006124999999999999</v>
      </c>
      <c r="C184" s="7">
        <v>3441.46</v>
      </c>
      <c r="D184" s="7">
        <f t="shared" si="9"/>
        <v>1144.4440986880331</v>
      </c>
      <c r="E184" s="7">
        <f t="shared" si="10"/>
        <v>2297.015901311967</v>
      </c>
      <c r="F184" s="7">
        <f t="shared" si="11"/>
        <v>373878.56019714335</v>
      </c>
      <c r="G184" s="8" t="s">
        <v>191</v>
      </c>
      <c r="I184">
        <v>2</v>
      </c>
    </row>
    <row r="185" spans="2:9" ht="15.75">
      <c r="B185" s="6">
        <v>0.006124999999999999</v>
      </c>
      <c r="C185" s="7">
        <v>3441.46</v>
      </c>
      <c r="D185" s="7">
        <f t="shared" si="9"/>
        <v>1151.4538187924973</v>
      </c>
      <c r="E185" s="7">
        <f t="shared" si="10"/>
        <v>2290.006181207503</v>
      </c>
      <c r="F185" s="7">
        <f t="shared" si="11"/>
        <v>372727.1063783509</v>
      </c>
      <c r="G185" s="8" t="s">
        <v>192</v>
      </c>
      <c r="I185">
        <v>3</v>
      </c>
    </row>
    <row r="186" spans="2:9" ht="15.75">
      <c r="B186" s="6">
        <v>0.006124999999999999</v>
      </c>
      <c r="C186" s="7">
        <v>3441.46</v>
      </c>
      <c r="D186" s="7">
        <f t="shared" si="9"/>
        <v>1158.506473432601</v>
      </c>
      <c r="E186" s="7">
        <f t="shared" si="10"/>
        <v>2282.953526567399</v>
      </c>
      <c r="F186" s="7">
        <f t="shared" si="11"/>
        <v>371568.5999049183</v>
      </c>
      <c r="G186" s="8" t="s">
        <v>193</v>
      </c>
      <c r="I186">
        <v>4</v>
      </c>
    </row>
    <row r="187" spans="2:9" ht="15.75">
      <c r="B187" s="6">
        <v>0.006124999999999999</v>
      </c>
      <c r="C187" s="7">
        <v>3441.46</v>
      </c>
      <c r="D187" s="7">
        <f t="shared" si="9"/>
        <v>1165.6023255823757</v>
      </c>
      <c r="E187" s="7">
        <f t="shared" si="10"/>
        <v>2275.8576744176244</v>
      </c>
      <c r="F187" s="7">
        <f t="shared" si="11"/>
        <v>370402.99757933593</v>
      </c>
      <c r="G187" s="8" t="s">
        <v>194</v>
      </c>
      <c r="I187">
        <v>5</v>
      </c>
    </row>
    <row r="188" spans="2:9" ht="15.75">
      <c r="B188" s="6">
        <v>0.006124999999999999</v>
      </c>
      <c r="C188" s="7">
        <v>3441.46</v>
      </c>
      <c r="D188" s="7">
        <f t="shared" si="9"/>
        <v>1172.7416398265677</v>
      </c>
      <c r="E188" s="7">
        <f t="shared" si="10"/>
        <v>2268.7183601734323</v>
      </c>
      <c r="F188" s="7">
        <f t="shared" si="11"/>
        <v>369230.25593950937</v>
      </c>
      <c r="G188" s="8" t="s">
        <v>195</v>
      </c>
      <c r="I188">
        <v>6</v>
      </c>
    </row>
    <row r="189" spans="2:9" ht="15.75">
      <c r="B189" s="6">
        <v>0.006124999999999999</v>
      </c>
      <c r="C189" s="7">
        <v>3441.46</v>
      </c>
      <c r="D189" s="7">
        <f t="shared" si="9"/>
        <v>1179.9246823705053</v>
      </c>
      <c r="E189" s="7">
        <f t="shared" si="10"/>
        <v>2261.535317629495</v>
      </c>
      <c r="F189" s="7">
        <f t="shared" si="11"/>
        <v>368050.33125713887</v>
      </c>
      <c r="G189" s="8" t="s">
        <v>196</v>
      </c>
      <c r="I189">
        <v>7</v>
      </c>
    </row>
    <row r="190" spans="2:9" ht="15.75">
      <c r="B190" s="6">
        <v>0.006124999999999999</v>
      </c>
      <c r="C190" s="7">
        <v>3441.46</v>
      </c>
      <c r="D190" s="7">
        <f t="shared" si="9"/>
        <v>1187.1517210500247</v>
      </c>
      <c r="E190" s="7">
        <f t="shared" si="10"/>
        <v>2254.3082789499754</v>
      </c>
      <c r="F190" s="7">
        <f t="shared" si="11"/>
        <v>366863.17953608884</v>
      </c>
      <c r="G190" s="8" t="s">
        <v>197</v>
      </c>
      <c r="I190">
        <v>8</v>
      </c>
    </row>
    <row r="191" spans="2:9" ht="15.75">
      <c r="B191" s="6">
        <v>0.006124999999999999</v>
      </c>
      <c r="C191" s="7">
        <v>3441.46</v>
      </c>
      <c r="D191" s="7">
        <f t="shared" si="9"/>
        <v>1194.4230253414562</v>
      </c>
      <c r="E191" s="7">
        <f t="shared" si="10"/>
        <v>2247.036974658544</v>
      </c>
      <c r="F191" s="7">
        <f t="shared" si="11"/>
        <v>365668.75651074736</v>
      </c>
      <c r="G191" s="8" t="s">
        <v>198</v>
      </c>
      <c r="I191">
        <v>9</v>
      </c>
    </row>
    <row r="192" spans="2:9" ht="15.75">
      <c r="B192" s="6">
        <v>0.006124999999999999</v>
      </c>
      <c r="C192" s="7">
        <v>3441.46</v>
      </c>
      <c r="D192" s="7">
        <f t="shared" si="9"/>
        <v>1201.7388663716729</v>
      </c>
      <c r="E192" s="7">
        <f t="shared" si="10"/>
        <v>2239.721133628327</v>
      </c>
      <c r="F192" s="7">
        <f t="shared" si="11"/>
        <v>364467.0176443757</v>
      </c>
      <c r="G192" s="8" t="s">
        <v>199</v>
      </c>
      <c r="I192">
        <v>10</v>
      </c>
    </row>
    <row r="193" spans="2:9" ht="15.75">
      <c r="B193" s="6">
        <v>0.006124999999999999</v>
      </c>
      <c r="C193" s="7">
        <v>3441.46</v>
      </c>
      <c r="D193" s="7">
        <f t="shared" si="9"/>
        <v>1209.0995169281991</v>
      </c>
      <c r="E193" s="7">
        <f t="shared" si="10"/>
        <v>2232.360483071801</v>
      </c>
      <c r="F193" s="7">
        <f t="shared" si="11"/>
        <v>363257.9181274475</v>
      </c>
      <c r="G193" s="8" t="s">
        <v>200</v>
      </c>
      <c r="I193">
        <v>11</v>
      </c>
    </row>
    <row r="194" spans="2:9" ht="15.75">
      <c r="B194" s="6">
        <v>0.006124999999999999</v>
      </c>
      <c r="C194" s="7">
        <v>3441.46</v>
      </c>
      <c r="D194" s="7">
        <f t="shared" si="9"/>
        <v>1216.5052514693843</v>
      </c>
      <c r="E194" s="7">
        <f t="shared" si="10"/>
        <v>2224.9547485306157</v>
      </c>
      <c r="F194" s="7">
        <f t="shared" si="11"/>
        <v>362041.4128759781</v>
      </c>
      <c r="G194" s="8" t="s">
        <v>201</v>
      </c>
      <c r="I194">
        <v>12</v>
      </c>
    </row>
    <row r="195" spans="2:9" ht="15.75">
      <c r="B195" s="6">
        <v>0.006124999999999999</v>
      </c>
      <c r="C195" s="7">
        <v>3441.46</v>
      </c>
      <c r="D195" s="7">
        <f t="shared" si="9"/>
        <v>1223.9563461346343</v>
      </c>
      <c r="E195" s="7">
        <f t="shared" si="10"/>
        <v>2217.503653865366</v>
      </c>
      <c r="F195" s="7">
        <f t="shared" si="11"/>
        <v>360817.45652984345</v>
      </c>
      <c r="G195" s="8" t="s">
        <v>202</v>
      </c>
      <c r="H195" s="20" t="s">
        <v>391</v>
      </c>
      <c r="I195">
        <v>1</v>
      </c>
    </row>
    <row r="196" spans="2:9" ht="15.75">
      <c r="B196" s="6">
        <v>0.006124999999999999</v>
      </c>
      <c r="C196" s="7">
        <v>3441.46</v>
      </c>
      <c r="D196" s="7">
        <f t="shared" si="9"/>
        <v>1231.4530787547092</v>
      </c>
      <c r="E196" s="7">
        <f t="shared" si="10"/>
        <v>2210.006921245291</v>
      </c>
      <c r="F196" s="7">
        <f t="shared" si="11"/>
        <v>359586.00345108873</v>
      </c>
      <c r="G196" s="8" t="s">
        <v>203</v>
      </c>
      <c r="I196">
        <v>2</v>
      </c>
    </row>
    <row r="197" spans="2:9" ht="15.75">
      <c r="B197" s="6">
        <v>0.006124999999999999</v>
      </c>
      <c r="C197" s="7">
        <v>3441.46</v>
      </c>
      <c r="D197" s="7">
        <f t="shared" si="9"/>
        <v>1238.9957288620817</v>
      </c>
      <c r="E197" s="7">
        <f t="shared" si="10"/>
        <v>2202.4642711379183</v>
      </c>
      <c r="F197" s="7">
        <f t="shared" si="11"/>
        <v>358347.00772222667</v>
      </c>
      <c r="G197" s="8" t="s">
        <v>204</v>
      </c>
      <c r="I197">
        <v>3</v>
      </c>
    </row>
    <row r="198" spans="2:9" ht="15.75">
      <c r="B198" s="6">
        <v>0.006124999999999999</v>
      </c>
      <c r="C198" s="7">
        <v>3441.46</v>
      </c>
      <c r="D198" s="7">
        <f t="shared" si="9"/>
        <v>1246.584577701362</v>
      </c>
      <c r="E198" s="7">
        <f t="shared" si="10"/>
        <v>2194.875422298638</v>
      </c>
      <c r="F198" s="7">
        <f t="shared" si="11"/>
        <v>357100.4231445253</v>
      </c>
      <c r="G198" s="8" t="s">
        <v>205</v>
      </c>
      <c r="I198">
        <v>4</v>
      </c>
    </row>
    <row r="199" spans="2:9" ht="15.75">
      <c r="B199" s="6">
        <v>0.006124999999999999</v>
      </c>
      <c r="C199" s="7">
        <v>3441.46</v>
      </c>
      <c r="D199" s="7">
        <f t="shared" si="9"/>
        <v>1254.2199082397829</v>
      </c>
      <c r="E199" s="7">
        <f t="shared" si="10"/>
        <v>2187.240091760217</v>
      </c>
      <c r="F199" s="7">
        <f t="shared" si="11"/>
        <v>355846.20323628554</v>
      </c>
      <c r="G199" s="8" t="s">
        <v>206</v>
      </c>
      <c r="I199">
        <v>5</v>
      </c>
    </row>
    <row r="200" spans="2:9" ht="15.75">
      <c r="B200" s="6">
        <v>0.006124999999999999</v>
      </c>
      <c r="C200" s="7">
        <v>3441.46</v>
      </c>
      <c r="D200" s="7">
        <f t="shared" si="9"/>
        <v>1261.9020051777516</v>
      </c>
      <c r="E200" s="7">
        <f t="shared" si="10"/>
        <v>2179.5579948222485</v>
      </c>
      <c r="F200" s="7">
        <f t="shared" si="11"/>
        <v>354584.3012311078</v>
      </c>
      <c r="G200" s="8" t="s">
        <v>207</v>
      </c>
      <c r="I200">
        <v>6</v>
      </c>
    </row>
    <row r="201" spans="2:9" ht="15.75">
      <c r="B201" s="6">
        <v>0.006124999999999999</v>
      </c>
      <c r="C201" s="7">
        <v>3441.46</v>
      </c>
      <c r="D201" s="7">
        <f t="shared" si="9"/>
        <v>1269.6311549594652</v>
      </c>
      <c r="E201" s="7">
        <f t="shared" si="10"/>
        <v>2171.828845040535</v>
      </c>
      <c r="F201" s="7">
        <f t="shared" si="11"/>
        <v>353314.67007614835</v>
      </c>
      <c r="G201" s="8" t="s">
        <v>208</v>
      </c>
      <c r="I201">
        <v>7</v>
      </c>
    </row>
    <row r="202" spans="2:9" ht="15.75">
      <c r="B202" s="6">
        <v>0.006124999999999999</v>
      </c>
      <c r="C202" s="7">
        <v>3441.46</v>
      </c>
      <c r="D202" s="7">
        <f t="shared" si="9"/>
        <v>1277.4076457835918</v>
      </c>
      <c r="E202" s="7">
        <f t="shared" si="10"/>
        <v>2164.0523542164083</v>
      </c>
      <c r="F202" s="7">
        <f t="shared" si="11"/>
        <v>352037.26243036473</v>
      </c>
      <c r="G202" s="8" t="s">
        <v>209</v>
      </c>
      <c r="I202">
        <v>8</v>
      </c>
    </row>
    <row r="203" spans="2:9" ht="15.75">
      <c r="B203" s="6">
        <v>0.006124999999999999</v>
      </c>
      <c r="C203" s="7">
        <v>3441.46</v>
      </c>
      <c r="D203" s="7">
        <f t="shared" si="9"/>
        <v>1285.2317676140165</v>
      </c>
      <c r="E203" s="7">
        <f t="shared" si="10"/>
        <v>2156.2282323859836</v>
      </c>
      <c r="F203" s="7">
        <f t="shared" si="11"/>
        <v>350752.0306627507</v>
      </c>
      <c r="G203" s="8" t="s">
        <v>210</v>
      </c>
      <c r="I203">
        <v>9</v>
      </c>
    </row>
    <row r="204" spans="2:9" ht="15.75">
      <c r="B204" s="6">
        <v>0.006124999999999999</v>
      </c>
      <c r="C204" s="7">
        <v>3441.46</v>
      </c>
      <c r="D204" s="7">
        <f aca="true" t="shared" si="12" ref="D204:D267">C204-E204</f>
        <v>1293.1038121906522</v>
      </c>
      <c r="E204" s="7">
        <f aca="true" t="shared" si="13" ref="E204:E267">B204*F203</f>
        <v>2148.356187809348</v>
      </c>
      <c r="F204" s="7">
        <f aca="true" t="shared" si="14" ref="F204:F267">F203-D204</f>
        <v>349458.92685056006</v>
      </c>
      <c r="G204" s="8" t="s">
        <v>211</v>
      </c>
      <c r="I204">
        <v>10</v>
      </c>
    </row>
    <row r="205" spans="2:9" ht="15.75">
      <c r="B205" s="6">
        <v>0.006124999999999999</v>
      </c>
      <c r="C205" s="7">
        <v>3441.46</v>
      </c>
      <c r="D205" s="7">
        <f t="shared" si="12"/>
        <v>1301.0240730403198</v>
      </c>
      <c r="E205" s="7">
        <f t="shared" si="13"/>
        <v>2140.4359269596803</v>
      </c>
      <c r="F205" s="7">
        <f t="shared" si="14"/>
        <v>348157.9027775197</v>
      </c>
      <c r="G205" s="8" t="s">
        <v>212</v>
      </c>
      <c r="I205">
        <v>11</v>
      </c>
    </row>
    <row r="206" spans="2:9" ht="15.75">
      <c r="B206" s="6">
        <v>0.006124999999999999</v>
      </c>
      <c r="C206" s="7">
        <v>3441.46</v>
      </c>
      <c r="D206" s="7">
        <f t="shared" si="12"/>
        <v>1308.9928454876922</v>
      </c>
      <c r="E206" s="7">
        <f t="shared" si="13"/>
        <v>2132.467154512308</v>
      </c>
      <c r="F206" s="7">
        <f t="shared" si="14"/>
        <v>346848.90993203205</v>
      </c>
      <c r="G206" s="8" t="s">
        <v>213</v>
      </c>
      <c r="I206">
        <v>12</v>
      </c>
    </row>
    <row r="207" spans="2:9" ht="15.75">
      <c r="B207" s="6">
        <v>0.006124999999999999</v>
      </c>
      <c r="C207" s="7">
        <v>3441.46</v>
      </c>
      <c r="D207" s="7">
        <f t="shared" si="12"/>
        <v>1317.0104266663038</v>
      </c>
      <c r="E207" s="7">
        <f t="shared" si="13"/>
        <v>2124.449573333696</v>
      </c>
      <c r="F207" s="7">
        <f t="shared" si="14"/>
        <v>345531.89950536576</v>
      </c>
      <c r="G207" s="8" t="s">
        <v>214</v>
      </c>
      <c r="H207" s="20" t="s">
        <v>401</v>
      </c>
      <c r="I207">
        <v>1</v>
      </c>
    </row>
    <row r="208" spans="2:9" ht="15.75">
      <c r="B208" s="6">
        <v>0.006124999999999999</v>
      </c>
      <c r="C208" s="7">
        <v>3441.46</v>
      </c>
      <c r="D208" s="7">
        <f t="shared" si="12"/>
        <v>1325.0771155296352</v>
      </c>
      <c r="E208" s="7">
        <f t="shared" si="13"/>
        <v>2116.382884470365</v>
      </c>
      <c r="F208" s="7">
        <f t="shared" si="14"/>
        <v>344206.82238983613</v>
      </c>
      <c r="G208" s="8" t="s">
        <v>215</v>
      </c>
      <c r="I208">
        <v>2</v>
      </c>
    </row>
    <row r="209" spans="2:9" ht="15.75">
      <c r="B209" s="6">
        <v>0.006124999999999999</v>
      </c>
      <c r="C209" s="7">
        <v>3441.46</v>
      </c>
      <c r="D209" s="7">
        <f t="shared" si="12"/>
        <v>1333.1932128622539</v>
      </c>
      <c r="E209" s="7">
        <f t="shared" si="13"/>
        <v>2108.266787137746</v>
      </c>
      <c r="F209" s="7">
        <f t="shared" si="14"/>
        <v>342873.6291769739</v>
      </c>
      <c r="G209" s="8" t="s">
        <v>216</v>
      </c>
      <c r="I209">
        <v>3</v>
      </c>
    </row>
    <row r="210" spans="2:9" ht="15.75">
      <c r="B210" s="6">
        <v>0.006124999999999999</v>
      </c>
      <c r="C210" s="7">
        <v>3441.46</v>
      </c>
      <c r="D210" s="7">
        <f t="shared" si="12"/>
        <v>1341.3590212910353</v>
      </c>
      <c r="E210" s="7">
        <f t="shared" si="13"/>
        <v>2100.1009787089647</v>
      </c>
      <c r="F210" s="7">
        <f t="shared" si="14"/>
        <v>341532.27015568287</v>
      </c>
      <c r="G210" s="8" t="s">
        <v>217</v>
      </c>
      <c r="I210">
        <v>4</v>
      </c>
    </row>
    <row r="211" spans="2:9" ht="15.75">
      <c r="B211" s="6">
        <v>0.006124999999999999</v>
      </c>
      <c r="C211" s="7">
        <v>3441.46</v>
      </c>
      <c r="D211" s="7">
        <f t="shared" si="12"/>
        <v>1349.5748452964426</v>
      </c>
      <c r="E211" s="7">
        <f t="shared" si="13"/>
        <v>2091.8851547035574</v>
      </c>
      <c r="F211" s="7">
        <f t="shared" si="14"/>
        <v>340182.6953103864</v>
      </c>
      <c r="G211" s="8" t="s">
        <v>218</v>
      </c>
      <c r="I211">
        <v>5</v>
      </c>
    </row>
    <row r="212" spans="2:9" ht="15.75">
      <c r="B212" s="6">
        <v>0.006124999999999999</v>
      </c>
      <c r="C212" s="7">
        <v>3441.46</v>
      </c>
      <c r="D212" s="7">
        <f t="shared" si="12"/>
        <v>1357.8409912238835</v>
      </c>
      <c r="E212" s="7">
        <f t="shared" si="13"/>
        <v>2083.6190087761165</v>
      </c>
      <c r="F212" s="7">
        <f t="shared" si="14"/>
        <v>338824.85431916255</v>
      </c>
      <c r="G212" s="8" t="s">
        <v>219</v>
      </c>
      <c r="I212">
        <v>6</v>
      </c>
    </row>
    <row r="213" spans="2:9" ht="15.75">
      <c r="B213" s="6">
        <v>0.006124999999999999</v>
      </c>
      <c r="C213" s="7">
        <v>3441.46</v>
      </c>
      <c r="D213" s="7">
        <f t="shared" si="12"/>
        <v>1366.1577672951298</v>
      </c>
      <c r="E213" s="7">
        <f t="shared" si="13"/>
        <v>2075.30223270487</v>
      </c>
      <c r="F213" s="7">
        <f t="shared" si="14"/>
        <v>337458.6965518674</v>
      </c>
      <c r="G213" s="8" t="s">
        <v>220</v>
      </c>
      <c r="I213">
        <v>7</v>
      </c>
    </row>
    <row r="214" spans="2:9" ht="15.75">
      <c r="B214" s="6">
        <v>0.006124999999999999</v>
      </c>
      <c r="C214" s="7">
        <v>3441.46</v>
      </c>
      <c r="D214" s="7">
        <f t="shared" si="12"/>
        <v>1374.5254836198123</v>
      </c>
      <c r="E214" s="7">
        <f t="shared" si="13"/>
        <v>2066.9345163801877</v>
      </c>
      <c r="F214" s="7">
        <f t="shared" si="14"/>
        <v>336084.1710682476</v>
      </c>
      <c r="G214" s="8" t="s">
        <v>221</v>
      </c>
      <c r="I214">
        <v>8</v>
      </c>
    </row>
    <row r="215" spans="2:9" ht="15.75">
      <c r="B215" s="6">
        <v>0.006124999999999999</v>
      </c>
      <c r="C215" s="7">
        <v>3441.46</v>
      </c>
      <c r="D215" s="7">
        <f t="shared" si="12"/>
        <v>1382.944452206984</v>
      </c>
      <c r="E215" s="7">
        <f t="shared" si="13"/>
        <v>2058.515547793016</v>
      </c>
      <c r="F215" s="7">
        <f t="shared" si="14"/>
        <v>334701.22661604057</v>
      </c>
      <c r="G215" s="8" t="s">
        <v>222</v>
      </c>
      <c r="I215">
        <v>9</v>
      </c>
    </row>
    <row r="216" spans="2:9" ht="15.75">
      <c r="B216" s="6">
        <v>0.006124999999999999</v>
      </c>
      <c r="C216" s="7">
        <v>3441.46</v>
      </c>
      <c r="D216" s="7">
        <f t="shared" si="12"/>
        <v>1391.4149869767516</v>
      </c>
      <c r="E216" s="7">
        <f t="shared" si="13"/>
        <v>2050.0450130232484</v>
      </c>
      <c r="F216" s="7">
        <f t="shared" si="14"/>
        <v>333309.8116290638</v>
      </c>
      <c r="G216" s="8" t="s">
        <v>223</v>
      </c>
      <c r="I216">
        <v>10</v>
      </c>
    </row>
    <row r="217" spans="2:9" ht="15.75">
      <c r="B217" s="6">
        <v>0.006124999999999999</v>
      </c>
      <c r="C217" s="7">
        <v>3441.46</v>
      </c>
      <c r="D217" s="7">
        <f t="shared" si="12"/>
        <v>1399.9374037719845</v>
      </c>
      <c r="E217" s="7">
        <f t="shared" si="13"/>
        <v>2041.5225962280156</v>
      </c>
      <c r="F217" s="7">
        <f t="shared" si="14"/>
        <v>331909.87422529183</v>
      </c>
      <c r="G217" s="8" t="s">
        <v>224</v>
      </c>
      <c r="I217">
        <v>11</v>
      </c>
    </row>
    <row r="218" spans="2:9" ht="15.75">
      <c r="B218" s="6">
        <v>0.006124999999999999</v>
      </c>
      <c r="C218" s="7">
        <v>3441.46</v>
      </c>
      <c r="D218" s="7">
        <f t="shared" si="12"/>
        <v>1408.5120203700878</v>
      </c>
      <c r="E218" s="7">
        <f t="shared" si="13"/>
        <v>2032.9479796299122</v>
      </c>
      <c r="F218" s="7">
        <f t="shared" si="14"/>
        <v>330501.3622049217</v>
      </c>
      <c r="G218" s="8" t="s">
        <v>225</v>
      </c>
      <c r="I218">
        <v>12</v>
      </c>
    </row>
    <row r="219" spans="2:9" ht="15.75">
      <c r="B219" s="6">
        <v>0.006124999999999999</v>
      </c>
      <c r="C219" s="7">
        <v>3441.46</v>
      </c>
      <c r="D219" s="7">
        <f t="shared" si="12"/>
        <v>1417.1391564948547</v>
      </c>
      <c r="E219" s="7">
        <f t="shared" si="13"/>
        <v>2024.3208435051454</v>
      </c>
      <c r="F219" s="7">
        <f t="shared" si="14"/>
        <v>329084.22304842685</v>
      </c>
      <c r="G219" s="8" t="s">
        <v>226</v>
      </c>
      <c r="H219" s="20" t="s">
        <v>402</v>
      </c>
      <c r="I219">
        <v>1</v>
      </c>
    </row>
    <row r="220" spans="2:9" ht="15.75">
      <c r="B220" s="6">
        <v>0.006124999999999999</v>
      </c>
      <c r="C220" s="7">
        <v>3441.46</v>
      </c>
      <c r="D220" s="7">
        <f t="shared" si="12"/>
        <v>1425.8191338283857</v>
      </c>
      <c r="E220" s="7">
        <f t="shared" si="13"/>
        <v>2015.6408661716143</v>
      </c>
      <c r="F220" s="7">
        <f t="shared" si="14"/>
        <v>327658.40391459846</v>
      </c>
      <c r="G220" s="8" t="s">
        <v>227</v>
      </c>
      <c r="I220">
        <v>2</v>
      </c>
    </row>
    <row r="221" spans="2:9" ht="15.75">
      <c r="B221" s="6">
        <v>0.006124999999999999</v>
      </c>
      <c r="C221" s="7">
        <v>3441.46</v>
      </c>
      <c r="D221" s="7">
        <f t="shared" si="12"/>
        <v>1434.5522760230847</v>
      </c>
      <c r="E221" s="7">
        <f t="shared" si="13"/>
        <v>2006.9077239769153</v>
      </c>
      <c r="F221" s="7">
        <f t="shared" si="14"/>
        <v>326223.8516385754</v>
      </c>
      <c r="G221" s="8" t="s">
        <v>228</v>
      </c>
      <c r="I221">
        <v>3</v>
      </c>
    </row>
    <row r="222" spans="2:9" ht="15.75">
      <c r="B222" s="6">
        <v>0.006124999999999999</v>
      </c>
      <c r="C222" s="7">
        <v>3441.46</v>
      </c>
      <c r="D222" s="7">
        <f t="shared" si="12"/>
        <v>1443.3389087137261</v>
      </c>
      <c r="E222" s="7">
        <f t="shared" si="13"/>
        <v>1998.121091286274</v>
      </c>
      <c r="F222" s="7">
        <f t="shared" si="14"/>
        <v>324780.51272986166</v>
      </c>
      <c r="G222" s="8" t="s">
        <v>229</v>
      </c>
      <c r="I222">
        <v>4</v>
      </c>
    </row>
    <row r="223" spans="2:9" ht="15.75">
      <c r="B223" s="6">
        <v>0.006124999999999999</v>
      </c>
      <c r="C223" s="7">
        <v>3441.46</v>
      </c>
      <c r="D223" s="7">
        <f t="shared" si="12"/>
        <v>1452.1793595295976</v>
      </c>
      <c r="E223" s="7">
        <f t="shared" si="13"/>
        <v>1989.2806404704024</v>
      </c>
      <c r="F223" s="7">
        <f t="shared" si="14"/>
        <v>323328.3333703321</v>
      </c>
      <c r="G223" s="8" t="s">
        <v>230</v>
      </c>
      <c r="I223">
        <v>5</v>
      </c>
    </row>
    <row r="224" spans="2:9" ht="15.75">
      <c r="B224" s="6">
        <v>0.006124999999999999</v>
      </c>
      <c r="C224" s="7">
        <v>3441.46</v>
      </c>
      <c r="D224" s="7">
        <f t="shared" si="12"/>
        <v>1461.0739581067162</v>
      </c>
      <c r="E224" s="7">
        <f t="shared" si="13"/>
        <v>1980.3860418932838</v>
      </c>
      <c r="F224" s="7">
        <f t="shared" si="14"/>
        <v>321867.2594122254</v>
      </c>
      <c r="G224" s="8" t="s">
        <v>231</v>
      </c>
      <c r="I224">
        <v>6</v>
      </c>
    </row>
    <row r="225" spans="2:9" ht="15.75">
      <c r="B225" s="6">
        <v>0.006124999999999999</v>
      </c>
      <c r="C225" s="7">
        <v>3441.46</v>
      </c>
      <c r="D225" s="7">
        <f t="shared" si="12"/>
        <v>1470.0230361001197</v>
      </c>
      <c r="E225" s="7">
        <f t="shared" si="13"/>
        <v>1971.4369638998803</v>
      </c>
      <c r="F225" s="7">
        <f t="shared" si="14"/>
        <v>320397.23637612525</v>
      </c>
      <c r="G225" s="8" t="s">
        <v>232</v>
      </c>
      <c r="I225">
        <v>7</v>
      </c>
    </row>
    <row r="226" spans="2:9" ht="15.75">
      <c r="B226" s="6">
        <v>0.006124999999999999</v>
      </c>
      <c r="C226" s="7">
        <v>3441.46</v>
      </c>
      <c r="D226" s="7">
        <f t="shared" si="12"/>
        <v>1479.0269271962331</v>
      </c>
      <c r="E226" s="7">
        <f t="shared" si="13"/>
        <v>1962.433072803767</v>
      </c>
      <c r="F226" s="7">
        <f t="shared" si="14"/>
        <v>318918.209448929</v>
      </c>
      <c r="G226" s="8" t="s">
        <v>233</v>
      </c>
      <c r="I226">
        <v>8</v>
      </c>
    </row>
    <row r="227" spans="2:9" ht="15.75">
      <c r="B227" s="6">
        <v>0.006124999999999999</v>
      </c>
      <c r="C227" s="7">
        <v>3441.46</v>
      </c>
      <c r="D227" s="7">
        <f t="shared" si="12"/>
        <v>1488.0859671253102</v>
      </c>
      <c r="E227" s="7">
        <f t="shared" si="13"/>
        <v>1953.3740328746899</v>
      </c>
      <c r="F227" s="7">
        <f t="shared" si="14"/>
        <v>317430.1234818037</v>
      </c>
      <c r="G227" s="8" t="s">
        <v>234</v>
      </c>
      <c r="I227">
        <v>9</v>
      </c>
    </row>
    <row r="228" spans="2:9" ht="15.75">
      <c r="B228" s="6">
        <v>0.006124999999999999</v>
      </c>
      <c r="C228" s="7">
        <v>3441.46</v>
      </c>
      <c r="D228" s="7">
        <f t="shared" si="12"/>
        <v>1497.2004936739527</v>
      </c>
      <c r="E228" s="7">
        <f t="shared" si="13"/>
        <v>1944.2595063260474</v>
      </c>
      <c r="F228" s="7">
        <f t="shared" si="14"/>
        <v>315932.9229881297</v>
      </c>
      <c r="G228" s="8" t="s">
        <v>235</v>
      </c>
      <c r="I228">
        <v>10</v>
      </c>
    </row>
    <row r="229" spans="2:9" ht="15.75">
      <c r="B229" s="6">
        <v>0.006124999999999999</v>
      </c>
      <c r="C229" s="7">
        <v>3441.46</v>
      </c>
      <c r="D229" s="7">
        <f t="shared" si="12"/>
        <v>1506.3708466977057</v>
      </c>
      <c r="E229" s="7">
        <f t="shared" si="13"/>
        <v>1935.0891533022943</v>
      </c>
      <c r="F229" s="7">
        <f t="shared" si="14"/>
        <v>314426.552141432</v>
      </c>
      <c r="G229" s="8" t="s">
        <v>236</v>
      </c>
      <c r="I229">
        <v>11</v>
      </c>
    </row>
    <row r="230" spans="2:9" ht="15.75">
      <c r="B230" s="6">
        <v>0.006124999999999999</v>
      </c>
      <c r="C230" s="7">
        <v>3441.46</v>
      </c>
      <c r="D230" s="7">
        <f t="shared" si="12"/>
        <v>1515.597368133729</v>
      </c>
      <c r="E230" s="7">
        <f t="shared" si="13"/>
        <v>1925.862631866271</v>
      </c>
      <c r="F230" s="7">
        <f t="shared" si="14"/>
        <v>312910.9547732983</v>
      </c>
      <c r="G230" s="8" t="s">
        <v>237</v>
      </c>
      <c r="I230">
        <v>12</v>
      </c>
    </row>
    <row r="231" spans="2:9" ht="15.75">
      <c r="B231" s="6">
        <v>0.006124999999999999</v>
      </c>
      <c r="C231" s="7">
        <v>3441.46</v>
      </c>
      <c r="D231" s="7">
        <f t="shared" si="12"/>
        <v>1524.8804020135483</v>
      </c>
      <c r="E231" s="7">
        <f t="shared" si="13"/>
        <v>1916.5795979864517</v>
      </c>
      <c r="F231" s="7">
        <f t="shared" si="14"/>
        <v>311386.07437128475</v>
      </c>
      <c r="G231" s="8" t="s">
        <v>238</v>
      </c>
      <c r="H231" s="20" t="s">
        <v>403</v>
      </c>
      <c r="I231">
        <v>1</v>
      </c>
    </row>
    <row r="232" spans="2:9" ht="15.75">
      <c r="B232" s="6">
        <v>0.006124999999999999</v>
      </c>
      <c r="C232" s="7">
        <v>3441.46</v>
      </c>
      <c r="D232" s="7">
        <f t="shared" si="12"/>
        <v>1534.2202944758812</v>
      </c>
      <c r="E232" s="7">
        <f t="shared" si="13"/>
        <v>1907.2397055241188</v>
      </c>
      <c r="F232" s="7">
        <f t="shared" si="14"/>
        <v>309851.85407680884</v>
      </c>
      <c r="G232" s="8" t="s">
        <v>239</v>
      </c>
      <c r="I232">
        <v>2</v>
      </c>
    </row>
    <row r="233" spans="2:9" ht="15.75">
      <c r="B233" s="6">
        <v>0.006124999999999999</v>
      </c>
      <c r="C233" s="7">
        <v>3441.46</v>
      </c>
      <c r="D233" s="7">
        <f t="shared" si="12"/>
        <v>1543.617393779546</v>
      </c>
      <c r="E233" s="7">
        <f t="shared" si="13"/>
        <v>1897.842606220454</v>
      </c>
      <c r="F233" s="7">
        <f t="shared" si="14"/>
        <v>308308.2366830293</v>
      </c>
      <c r="G233" s="8" t="s">
        <v>240</v>
      </c>
      <c r="I233">
        <v>3</v>
      </c>
    </row>
    <row r="234" spans="2:9" ht="15.75">
      <c r="B234" s="6">
        <v>0.006124999999999999</v>
      </c>
      <c r="C234" s="7">
        <v>3441.46</v>
      </c>
      <c r="D234" s="7">
        <f t="shared" si="12"/>
        <v>1553.072050316446</v>
      </c>
      <c r="E234" s="7">
        <f t="shared" si="13"/>
        <v>1888.387949683554</v>
      </c>
      <c r="F234" s="7">
        <f t="shared" si="14"/>
        <v>306755.16463271284</v>
      </c>
      <c r="G234" s="8" t="s">
        <v>241</v>
      </c>
      <c r="I234">
        <v>4</v>
      </c>
    </row>
    <row r="235" spans="2:9" ht="15.75">
      <c r="B235" s="6">
        <v>0.006124999999999999</v>
      </c>
      <c r="C235" s="7">
        <v>3441.46</v>
      </c>
      <c r="D235" s="7">
        <f t="shared" si="12"/>
        <v>1562.584616624634</v>
      </c>
      <c r="E235" s="7">
        <f t="shared" si="13"/>
        <v>1878.875383375366</v>
      </c>
      <c r="F235" s="7">
        <f t="shared" si="14"/>
        <v>305192.5800160882</v>
      </c>
      <c r="G235" s="8" t="s">
        <v>242</v>
      </c>
      <c r="I235">
        <v>5</v>
      </c>
    </row>
    <row r="236" spans="2:9" ht="15.75">
      <c r="B236" s="6">
        <v>0.006124999999999999</v>
      </c>
      <c r="C236" s="7">
        <v>3441.46</v>
      </c>
      <c r="D236" s="7">
        <f t="shared" si="12"/>
        <v>1572.15544740146</v>
      </c>
      <c r="E236" s="7">
        <f t="shared" si="13"/>
        <v>1869.30455259854</v>
      </c>
      <c r="F236" s="7">
        <f t="shared" si="14"/>
        <v>303620.42456868675</v>
      </c>
      <c r="G236" s="8" t="s">
        <v>243</v>
      </c>
      <c r="I236">
        <v>6</v>
      </c>
    </row>
    <row r="237" spans="2:9" ht="15.75">
      <c r="B237" s="6">
        <v>0.006124999999999999</v>
      </c>
      <c r="C237" s="7">
        <v>3441.46</v>
      </c>
      <c r="D237" s="7">
        <f t="shared" si="12"/>
        <v>1581.784899516794</v>
      </c>
      <c r="E237" s="7">
        <f t="shared" si="13"/>
        <v>1859.675100483206</v>
      </c>
      <c r="F237" s="7">
        <f t="shared" si="14"/>
        <v>302038.63966916996</v>
      </c>
      <c r="G237" s="8" t="s">
        <v>244</v>
      </c>
      <c r="I237">
        <v>7</v>
      </c>
    </row>
    <row r="238" spans="2:9" ht="15.75">
      <c r="B238" s="6">
        <v>0.006124999999999999</v>
      </c>
      <c r="C238" s="7">
        <v>3441.46</v>
      </c>
      <c r="D238" s="7">
        <f t="shared" si="12"/>
        <v>1591.4733320263342</v>
      </c>
      <c r="E238" s="7">
        <f t="shared" si="13"/>
        <v>1849.9866679736658</v>
      </c>
      <c r="F238" s="7">
        <f t="shared" si="14"/>
        <v>300447.16633714363</v>
      </c>
      <c r="G238" s="8" t="s">
        <v>245</v>
      </c>
      <c r="I238">
        <v>8</v>
      </c>
    </row>
    <row r="239" spans="2:9" ht="15.75">
      <c r="B239" s="6">
        <v>0.006124999999999999</v>
      </c>
      <c r="C239" s="7">
        <v>3441.46</v>
      </c>
      <c r="D239" s="7">
        <f t="shared" si="12"/>
        <v>1601.2211061849955</v>
      </c>
      <c r="E239" s="7">
        <f t="shared" si="13"/>
        <v>1840.2388938150045</v>
      </c>
      <c r="F239" s="7">
        <f t="shared" si="14"/>
        <v>298845.94523095863</v>
      </c>
      <c r="G239" s="8" t="s">
        <v>246</v>
      </c>
      <c r="I239">
        <v>9</v>
      </c>
    </row>
    <row r="240" spans="2:9" ht="15.75">
      <c r="B240" s="6">
        <v>0.006124999999999999</v>
      </c>
      <c r="C240" s="7">
        <v>3441.46</v>
      </c>
      <c r="D240" s="7">
        <f t="shared" si="12"/>
        <v>1611.0285854603785</v>
      </c>
      <c r="E240" s="7">
        <f t="shared" si="13"/>
        <v>1830.4314145396215</v>
      </c>
      <c r="F240" s="7">
        <f t="shared" si="14"/>
        <v>297234.91664549825</v>
      </c>
      <c r="G240" s="8" t="s">
        <v>247</v>
      </c>
      <c r="I240">
        <v>10</v>
      </c>
    </row>
    <row r="241" spans="2:9" ht="15.75">
      <c r="B241" s="6">
        <v>0.006124999999999999</v>
      </c>
      <c r="C241" s="7">
        <v>3441.46</v>
      </c>
      <c r="D241" s="7">
        <f t="shared" si="12"/>
        <v>1620.8961355463234</v>
      </c>
      <c r="E241" s="7">
        <f t="shared" si="13"/>
        <v>1820.5638644536766</v>
      </c>
      <c r="F241" s="7">
        <f t="shared" si="14"/>
        <v>295614.0205099519</v>
      </c>
      <c r="G241" s="8" t="s">
        <v>248</v>
      </c>
      <c r="I241">
        <v>11</v>
      </c>
    </row>
    <row r="242" spans="2:9" ht="15.75">
      <c r="B242" s="6">
        <v>0.006124999999999999</v>
      </c>
      <c r="C242" s="7">
        <v>3441.46</v>
      </c>
      <c r="D242" s="7">
        <f t="shared" si="12"/>
        <v>1630.8241243765447</v>
      </c>
      <c r="E242" s="7">
        <f t="shared" si="13"/>
        <v>1810.6358756234554</v>
      </c>
      <c r="F242" s="7">
        <f t="shared" si="14"/>
        <v>293983.1963855754</v>
      </c>
      <c r="G242" s="8" t="s">
        <v>249</v>
      </c>
      <c r="I242">
        <v>12</v>
      </c>
    </row>
    <row r="243" spans="2:9" ht="15.75">
      <c r="B243" s="6">
        <v>0.006124999999999999</v>
      </c>
      <c r="C243" s="7">
        <v>3441.46</v>
      </c>
      <c r="D243" s="7">
        <f t="shared" si="12"/>
        <v>1640.8129221383508</v>
      </c>
      <c r="E243" s="7">
        <f t="shared" si="13"/>
        <v>1800.6470778616492</v>
      </c>
      <c r="F243" s="7">
        <f t="shared" si="14"/>
        <v>292342.383463437</v>
      </c>
      <c r="G243" s="8" t="s">
        <v>250</v>
      </c>
      <c r="H243" s="20" t="s">
        <v>404</v>
      </c>
      <c r="I243">
        <v>1</v>
      </c>
    </row>
    <row r="244" spans="2:9" ht="15.75">
      <c r="B244" s="6">
        <v>0.006124999999999999</v>
      </c>
      <c r="C244" s="7">
        <v>3441.46</v>
      </c>
      <c r="D244" s="7">
        <f t="shared" si="12"/>
        <v>1650.8629012864485</v>
      </c>
      <c r="E244" s="7">
        <f t="shared" si="13"/>
        <v>1790.5970987135515</v>
      </c>
      <c r="F244" s="7">
        <f t="shared" si="14"/>
        <v>290691.5205621506</v>
      </c>
      <c r="G244" s="8" t="s">
        <v>251</v>
      </c>
      <c r="I244">
        <v>2</v>
      </c>
    </row>
    <row r="245" spans="2:9" ht="15.75">
      <c r="B245" s="6">
        <v>0.006124999999999999</v>
      </c>
      <c r="C245" s="7">
        <v>3441.46</v>
      </c>
      <c r="D245" s="7">
        <f t="shared" si="12"/>
        <v>1660.9744365568279</v>
      </c>
      <c r="E245" s="7">
        <f t="shared" si="13"/>
        <v>1780.4855634431722</v>
      </c>
      <c r="F245" s="7">
        <f t="shared" si="14"/>
        <v>289030.54612559377</v>
      </c>
      <c r="G245" s="8" t="s">
        <v>252</v>
      </c>
      <c r="I245">
        <v>3</v>
      </c>
    </row>
    <row r="246" spans="2:9" ht="15.75">
      <c r="B246" s="6">
        <v>0.006124999999999999</v>
      </c>
      <c r="C246" s="7">
        <v>3441.46</v>
      </c>
      <c r="D246" s="7">
        <f t="shared" si="12"/>
        <v>1671.1479049807383</v>
      </c>
      <c r="E246" s="7">
        <f t="shared" si="13"/>
        <v>1770.3120950192617</v>
      </c>
      <c r="F246" s="7">
        <f t="shared" si="14"/>
        <v>287359.398220613</v>
      </c>
      <c r="G246" s="8" t="s">
        <v>253</v>
      </c>
      <c r="I246">
        <v>4</v>
      </c>
    </row>
    <row r="247" spans="2:9" ht="15.75">
      <c r="B247" s="6">
        <v>0.006124999999999999</v>
      </c>
      <c r="C247" s="7">
        <v>3441.46</v>
      </c>
      <c r="D247" s="7">
        <f t="shared" si="12"/>
        <v>1681.3836858987454</v>
      </c>
      <c r="E247" s="7">
        <f t="shared" si="13"/>
        <v>1760.0763141012546</v>
      </c>
      <c r="F247" s="7">
        <f t="shared" si="14"/>
        <v>285678.0145347143</v>
      </c>
      <c r="G247" s="8" t="s">
        <v>254</v>
      </c>
      <c r="I247">
        <v>5</v>
      </c>
    </row>
    <row r="248" spans="2:9" ht="15.75">
      <c r="B248" s="6">
        <v>0.006124999999999999</v>
      </c>
      <c r="C248" s="7">
        <v>3441.46</v>
      </c>
      <c r="D248" s="7">
        <f t="shared" si="12"/>
        <v>1691.6821609748752</v>
      </c>
      <c r="E248" s="7">
        <f t="shared" si="13"/>
        <v>1749.7778390251249</v>
      </c>
      <c r="F248" s="7">
        <f t="shared" si="14"/>
        <v>283986.3323737394</v>
      </c>
      <c r="G248" s="8" t="s">
        <v>255</v>
      </c>
      <c r="I248">
        <v>6</v>
      </c>
    </row>
    <row r="249" spans="2:9" ht="15.75">
      <c r="B249" s="6">
        <v>0.006124999999999999</v>
      </c>
      <c r="C249" s="7">
        <v>3441.46</v>
      </c>
      <c r="D249" s="7">
        <f t="shared" si="12"/>
        <v>1702.0437142108465</v>
      </c>
      <c r="E249" s="7">
        <f t="shared" si="13"/>
        <v>1739.4162857891536</v>
      </c>
      <c r="F249" s="7">
        <f t="shared" si="14"/>
        <v>282284.28865952854</v>
      </c>
      <c r="G249" s="8" t="s">
        <v>256</v>
      </c>
      <c r="I249">
        <v>7</v>
      </c>
    </row>
    <row r="250" spans="2:9" ht="15.75">
      <c r="B250" s="6">
        <v>0.006124999999999999</v>
      </c>
      <c r="C250" s="7">
        <v>3441.46</v>
      </c>
      <c r="D250" s="7">
        <f t="shared" si="12"/>
        <v>1712.468731960388</v>
      </c>
      <c r="E250" s="7">
        <f t="shared" si="13"/>
        <v>1728.9912680396121</v>
      </c>
      <c r="F250" s="7">
        <f t="shared" si="14"/>
        <v>280571.81992756814</v>
      </c>
      <c r="G250" s="8" t="s">
        <v>257</v>
      </c>
      <c r="I250">
        <v>8</v>
      </c>
    </row>
    <row r="251" spans="2:9" ht="15.75">
      <c r="B251" s="6">
        <v>0.006124999999999999</v>
      </c>
      <c r="C251" s="7">
        <v>3441.46</v>
      </c>
      <c r="D251" s="7">
        <f t="shared" si="12"/>
        <v>1722.9576029436453</v>
      </c>
      <c r="E251" s="7">
        <f t="shared" si="13"/>
        <v>1718.5023970563548</v>
      </c>
      <c r="F251" s="7">
        <f t="shared" si="14"/>
        <v>278848.8623246245</v>
      </c>
      <c r="G251" s="8" t="s">
        <v>258</v>
      </c>
      <c r="I251">
        <v>9</v>
      </c>
    </row>
    <row r="252" spans="2:9" ht="15.75">
      <c r="B252" s="6">
        <v>0.006124999999999999</v>
      </c>
      <c r="C252" s="7">
        <v>3441.46</v>
      </c>
      <c r="D252" s="7">
        <f t="shared" si="12"/>
        <v>1733.5107182616753</v>
      </c>
      <c r="E252" s="7">
        <f t="shared" si="13"/>
        <v>1707.9492817383248</v>
      </c>
      <c r="F252" s="7">
        <f t="shared" si="14"/>
        <v>277115.35160636285</v>
      </c>
      <c r="G252" s="8" t="s">
        <v>259</v>
      </c>
      <c r="I252">
        <v>10</v>
      </c>
    </row>
    <row r="253" spans="2:9" ht="15.75">
      <c r="B253" s="6">
        <v>0.006124999999999999</v>
      </c>
      <c r="C253" s="7">
        <v>3441.46</v>
      </c>
      <c r="D253" s="7">
        <f t="shared" si="12"/>
        <v>1744.1284714110277</v>
      </c>
      <c r="E253" s="7">
        <f t="shared" si="13"/>
        <v>1697.3315285889723</v>
      </c>
      <c r="F253" s="7">
        <f t="shared" si="14"/>
        <v>275371.22313495184</v>
      </c>
      <c r="G253" s="8" t="s">
        <v>260</v>
      </c>
      <c r="I253">
        <v>11</v>
      </c>
    </row>
    <row r="254" spans="2:9" ht="15.75">
      <c r="B254" s="6">
        <v>0.006124999999999999</v>
      </c>
      <c r="C254" s="7">
        <v>3441.46</v>
      </c>
      <c r="D254" s="7">
        <f t="shared" si="12"/>
        <v>1754.8112582984202</v>
      </c>
      <c r="E254" s="7">
        <f t="shared" si="13"/>
        <v>1686.6487417015799</v>
      </c>
      <c r="F254" s="7">
        <f t="shared" si="14"/>
        <v>273616.41187665344</v>
      </c>
      <c r="G254" s="8" t="s">
        <v>261</v>
      </c>
      <c r="I254">
        <v>12</v>
      </c>
    </row>
    <row r="255" spans="2:9" ht="15.75">
      <c r="B255" s="6">
        <v>0.006124999999999999</v>
      </c>
      <c r="C255" s="7">
        <v>3441.46</v>
      </c>
      <c r="D255" s="7">
        <f t="shared" si="12"/>
        <v>1765.559477255498</v>
      </c>
      <c r="E255" s="7">
        <f t="shared" si="13"/>
        <v>1675.900522744502</v>
      </c>
      <c r="F255" s="7">
        <f t="shared" si="14"/>
        <v>271850.85239939793</v>
      </c>
      <c r="G255" s="8" t="s">
        <v>262</v>
      </c>
      <c r="H255" s="20" t="s">
        <v>405</v>
      </c>
      <c r="I255">
        <v>1</v>
      </c>
    </row>
    <row r="256" spans="2:9" ht="15.75">
      <c r="B256" s="6">
        <v>0.006124999999999999</v>
      </c>
      <c r="C256" s="7">
        <v>3441.46</v>
      </c>
      <c r="D256" s="7">
        <f t="shared" si="12"/>
        <v>1776.373529053688</v>
      </c>
      <c r="E256" s="7">
        <f t="shared" si="13"/>
        <v>1665.0864709463121</v>
      </c>
      <c r="F256" s="7">
        <f t="shared" si="14"/>
        <v>270074.47887034423</v>
      </c>
      <c r="G256" s="8" t="s">
        <v>263</v>
      </c>
      <c r="I256">
        <v>2</v>
      </c>
    </row>
    <row r="257" spans="2:9" ht="15.75">
      <c r="B257" s="6">
        <v>0.006124999999999999</v>
      </c>
      <c r="C257" s="7">
        <v>3441.46</v>
      </c>
      <c r="D257" s="7">
        <f t="shared" si="12"/>
        <v>1787.2538169191419</v>
      </c>
      <c r="E257" s="7">
        <f t="shared" si="13"/>
        <v>1654.2061830808582</v>
      </c>
      <c r="F257" s="7">
        <f t="shared" si="14"/>
        <v>268287.22505342506</v>
      </c>
      <c r="G257" s="8" t="s">
        <v>264</v>
      </c>
      <c r="I257">
        <v>3</v>
      </c>
    </row>
    <row r="258" spans="2:9" ht="15.75">
      <c r="B258" s="6">
        <v>0.006124999999999999</v>
      </c>
      <c r="C258" s="7">
        <v>3441.46</v>
      </c>
      <c r="D258" s="7">
        <f t="shared" si="12"/>
        <v>1798.2007465477716</v>
      </c>
      <c r="E258" s="7">
        <f t="shared" si="13"/>
        <v>1643.2592534522284</v>
      </c>
      <c r="F258" s="7">
        <f t="shared" si="14"/>
        <v>266489.0243068773</v>
      </c>
      <c r="G258" s="8" t="s">
        <v>265</v>
      </c>
      <c r="I258">
        <v>4</v>
      </c>
    </row>
    <row r="259" spans="2:9" ht="15.75">
      <c r="B259" s="6">
        <v>0.006124999999999999</v>
      </c>
      <c r="C259" s="7">
        <v>3441.46</v>
      </c>
      <c r="D259" s="7">
        <f t="shared" si="12"/>
        <v>1809.2147261203768</v>
      </c>
      <c r="E259" s="7">
        <f t="shared" si="13"/>
        <v>1632.2452738796233</v>
      </c>
      <c r="F259" s="7">
        <f t="shared" si="14"/>
        <v>264679.80958075693</v>
      </c>
      <c r="G259" s="8" t="s">
        <v>266</v>
      </c>
      <c r="I259">
        <v>5</v>
      </c>
    </row>
    <row r="260" spans="2:9" ht="15.75">
      <c r="B260" s="6">
        <v>0.006124999999999999</v>
      </c>
      <c r="C260" s="7">
        <v>3441.46</v>
      </c>
      <c r="D260" s="7">
        <f t="shared" si="12"/>
        <v>1820.296166317864</v>
      </c>
      <c r="E260" s="7">
        <f t="shared" si="13"/>
        <v>1621.163833682136</v>
      </c>
      <c r="F260" s="7">
        <f t="shared" si="14"/>
        <v>262859.51341443905</v>
      </c>
      <c r="G260" s="8" t="s">
        <v>267</v>
      </c>
      <c r="I260">
        <v>6</v>
      </c>
    </row>
    <row r="261" spans="2:9" ht="15.75">
      <c r="B261" s="6">
        <v>0.006124999999999999</v>
      </c>
      <c r="C261" s="7">
        <v>3441.46</v>
      </c>
      <c r="D261" s="7">
        <f t="shared" si="12"/>
        <v>1831.445480336561</v>
      </c>
      <c r="E261" s="7">
        <f t="shared" si="13"/>
        <v>1610.014519663439</v>
      </c>
      <c r="F261" s="7">
        <f t="shared" si="14"/>
        <v>261028.0679341025</v>
      </c>
      <c r="G261" s="8" t="s">
        <v>268</v>
      </c>
      <c r="I261">
        <v>7</v>
      </c>
    </row>
    <row r="262" spans="2:9" ht="15.75">
      <c r="B262" s="6">
        <v>0.006124999999999999</v>
      </c>
      <c r="C262" s="7">
        <v>3441.46</v>
      </c>
      <c r="D262" s="7">
        <f t="shared" si="12"/>
        <v>1842.6630839036225</v>
      </c>
      <c r="E262" s="7">
        <f t="shared" si="13"/>
        <v>1598.7969160963776</v>
      </c>
      <c r="F262" s="7">
        <f t="shared" si="14"/>
        <v>259185.4048501989</v>
      </c>
      <c r="G262" s="8" t="s">
        <v>269</v>
      </c>
      <c r="I262">
        <v>8</v>
      </c>
    </row>
    <row r="263" spans="2:9" ht="15.75">
      <c r="B263" s="6">
        <v>0.006124999999999999</v>
      </c>
      <c r="C263" s="7">
        <v>3441.46</v>
      </c>
      <c r="D263" s="7">
        <f t="shared" si="12"/>
        <v>1853.949395292532</v>
      </c>
      <c r="E263" s="7">
        <f t="shared" si="13"/>
        <v>1587.510604707468</v>
      </c>
      <c r="F263" s="7">
        <f t="shared" si="14"/>
        <v>257331.45545490636</v>
      </c>
      <c r="G263" s="8" t="s">
        <v>270</v>
      </c>
      <c r="I263">
        <v>9</v>
      </c>
    </row>
    <row r="264" spans="2:9" ht="15.75">
      <c r="B264" s="6">
        <v>0.006124999999999999</v>
      </c>
      <c r="C264" s="7">
        <v>3441.46</v>
      </c>
      <c r="D264" s="7">
        <f t="shared" si="12"/>
        <v>1865.3048353386987</v>
      </c>
      <c r="E264" s="7">
        <f t="shared" si="13"/>
        <v>1576.1551646613013</v>
      </c>
      <c r="F264" s="7">
        <f t="shared" si="14"/>
        <v>255466.15061956766</v>
      </c>
      <c r="G264" s="8" t="s">
        <v>271</v>
      </c>
      <c r="I264">
        <v>10</v>
      </c>
    </row>
    <row r="265" spans="2:9" ht="15.75">
      <c r="B265" s="6">
        <v>0.006124999999999999</v>
      </c>
      <c r="C265" s="7">
        <v>3441.46</v>
      </c>
      <c r="D265" s="7">
        <f t="shared" si="12"/>
        <v>1876.7298274551483</v>
      </c>
      <c r="E265" s="7">
        <f t="shared" si="13"/>
        <v>1564.7301725448517</v>
      </c>
      <c r="F265" s="7">
        <f t="shared" si="14"/>
        <v>253589.4207921125</v>
      </c>
      <c r="G265" s="8" t="s">
        <v>272</v>
      </c>
      <c r="I265">
        <v>11</v>
      </c>
    </row>
    <row r="266" spans="2:9" ht="15.75">
      <c r="B266" s="6">
        <v>0.006124999999999999</v>
      </c>
      <c r="C266" s="7">
        <v>3441.46</v>
      </c>
      <c r="D266" s="7">
        <f t="shared" si="12"/>
        <v>1888.224797648311</v>
      </c>
      <c r="E266" s="7">
        <f t="shared" si="13"/>
        <v>1553.235202351689</v>
      </c>
      <c r="F266" s="7">
        <f t="shared" si="14"/>
        <v>251701.1959944642</v>
      </c>
      <c r="G266" s="8" t="s">
        <v>273</v>
      </c>
      <c r="I266">
        <v>12</v>
      </c>
    </row>
    <row r="267" spans="2:9" ht="15.75">
      <c r="B267" s="6">
        <v>0.006124999999999999</v>
      </c>
      <c r="C267" s="7">
        <v>3441.46</v>
      </c>
      <c r="D267" s="7">
        <f t="shared" si="12"/>
        <v>1899.790174533907</v>
      </c>
      <c r="E267" s="7">
        <f t="shared" si="13"/>
        <v>1541.669825466093</v>
      </c>
      <c r="F267" s="7">
        <f t="shared" si="14"/>
        <v>249801.40581993028</v>
      </c>
      <c r="G267" s="8" t="s">
        <v>274</v>
      </c>
      <c r="H267" s="20" t="s">
        <v>406</v>
      </c>
      <c r="I267">
        <v>1</v>
      </c>
    </row>
    <row r="268" spans="2:9" ht="15.75">
      <c r="B268" s="6">
        <v>0.006124999999999999</v>
      </c>
      <c r="C268" s="7">
        <v>3441.46</v>
      </c>
      <c r="D268" s="7">
        <f aca="true" t="shared" si="15" ref="D268:D331">C268-E268</f>
        <v>1911.4263893529271</v>
      </c>
      <c r="E268" s="7">
        <f aca="true" t="shared" si="16" ref="E268:E331">B268*F267</f>
        <v>1530.033610647073</v>
      </c>
      <c r="F268" s="7">
        <f aca="true" t="shared" si="17" ref="F268:F331">F267-D268</f>
        <v>247889.97943057737</v>
      </c>
      <c r="G268" s="8" t="s">
        <v>275</v>
      </c>
      <c r="I268">
        <v>2</v>
      </c>
    </row>
    <row r="269" spans="2:9" ht="15.75">
      <c r="B269" s="6">
        <v>0.006124999999999999</v>
      </c>
      <c r="C269" s="7">
        <v>3441.46</v>
      </c>
      <c r="D269" s="7">
        <f t="shared" si="15"/>
        <v>1923.1338759877137</v>
      </c>
      <c r="E269" s="7">
        <f t="shared" si="16"/>
        <v>1518.3261240122863</v>
      </c>
      <c r="F269" s="7">
        <f t="shared" si="17"/>
        <v>245966.84555458964</v>
      </c>
      <c r="G269" s="8" t="s">
        <v>276</v>
      </c>
      <c r="I269">
        <v>3</v>
      </c>
    </row>
    <row r="270" spans="2:9" ht="15.75">
      <c r="B270" s="6">
        <v>0.006124999999999999</v>
      </c>
      <c r="C270" s="7">
        <v>3441.46</v>
      </c>
      <c r="D270" s="7">
        <f t="shared" si="15"/>
        <v>1934.9130709781386</v>
      </c>
      <c r="E270" s="7">
        <f t="shared" si="16"/>
        <v>1506.5469290218614</v>
      </c>
      <c r="F270" s="7">
        <f t="shared" si="17"/>
        <v>244031.9324836115</v>
      </c>
      <c r="G270" s="8" t="s">
        <v>277</v>
      </c>
      <c r="I270">
        <v>4</v>
      </c>
    </row>
    <row r="271" spans="2:9" ht="15.75">
      <c r="B271" s="6">
        <v>0.006124999999999999</v>
      </c>
      <c r="C271" s="7">
        <v>3441.46</v>
      </c>
      <c r="D271" s="7">
        <f t="shared" si="15"/>
        <v>1946.7644135378796</v>
      </c>
      <c r="E271" s="7">
        <f t="shared" si="16"/>
        <v>1494.6955864621204</v>
      </c>
      <c r="F271" s="7">
        <f t="shared" si="17"/>
        <v>242085.16807007365</v>
      </c>
      <c r="G271" s="8" t="s">
        <v>278</v>
      </c>
      <c r="I271">
        <v>5</v>
      </c>
    </row>
    <row r="272" spans="2:9" ht="15.75">
      <c r="B272" s="6">
        <v>0.006124999999999999</v>
      </c>
      <c r="C272" s="7">
        <v>3441.46</v>
      </c>
      <c r="D272" s="7">
        <f t="shared" si="15"/>
        <v>1958.6883455707991</v>
      </c>
      <c r="E272" s="7">
        <f t="shared" si="16"/>
        <v>1482.771654429201</v>
      </c>
      <c r="F272" s="7">
        <f t="shared" si="17"/>
        <v>240126.47972450286</v>
      </c>
      <c r="G272" s="8" t="s">
        <v>279</v>
      </c>
      <c r="I272">
        <v>6</v>
      </c>
    </row>
    <row r="273" spans="2:9" ht="15.75">
      <c r="B273" s="6">
        <v>0.006124999999999999</v>
      </c>
      <c r="C273" s="7">
        <v>3441.46</v>
      </c>
      <c r="D273" s="7">
        <f t="shared" si="15"/>
        <v>1970.6853116874202</v>
      </c>
      <c r="E273" s="7">
        <f t="shared" si="16"/>
        <v>1470.7746883125799</v>
      </c>
      <c r="F273" s="7">
        <f t="shared" si="17"/>
        <v>238155.79441281545</v>
      </c>
      <c r="G273" s="8" t="s">
        <v>280</v>
      </c>
      <c r="I273">
        <v>7</v>
      </c>
    </row>
    <row r="274" spans="2:9" ht="15.75">
      <c r="B274" s="6">
        <v>0.006124999999999999</v>
      </c>
      <c r="C274" s="7">
        <v>3441.46</v>
      </c>
      <c r="D274" s="7">
        <f t="shared" si="15"/>
        <v>1982.7557592215055</v>
      </c>
      <c r="E274" s="7">
        <f t="shared" si="16"/>
        <v>1458.7042407784945</v>
      </c>
      <c r="F274" s="7">
        <f t="shared" si="17"/>
        <v>236173.03865359395</v>
      </c>
      <c r="G274" s="8" t="s">
        <v>281</v>
      </c>
      <c r="I274">
        <v>8</v>
      </c>
    </row>
    <row r="275" spans="2:9" ht="15.75">
      <c r="B275" s="6">
        <v>0.006124999999999999</v>
      </c>
      <c r="C275" s="7">
        <v>3441.46</v>
      </c>
      <c r="D275" s="7">
        <f t="shared" si="15"/>
        <v>1994.9001382467372</v>
      </c>
      <c r="E275" s="7">
        <f t="shared" si="16"/>
        <v>1446.5598617532628</v>
      </c>
      <c r="F275" s="7">
        <f t="shared" si="17"/>
        <v>234178.1385153472</v>
      </c>
      <c r="G275" s="8" t="s">
        <v>282</v>
      </c>
      <c r="I275">
        <v>9</v>
      </c>
    </row>
    <row r="276" spans="2:9" ht="15.75">
      <c r="B276" s="6">
        <v>0.006124999999999999</v>
      </c>
      <c r="C276" s="7">
        <v>3441.46</v>
      </c>
      <c r="D276" s="7">
        <f t="shared" si="15"/>
        <v>2007.1189015934985</v>
      </c>
      <c r="E276" s="7">
        <f t="shared" si="16"/>
        <v>1434.3410984065015</v>
      </c>
      <c r="F276" s="7">
        <f t="shared" si="17"/>
        <v>232171.0196137537</v>
      </c>
      <c r="G276" s="8" t="s">
        <v>283</v>
      </c>
      <c r="I276">
        <v>10</v>
      </c>
    </row>
    <row r="277" spans="2:9" ht="15.75">
      <c r="B277" s="6">
        <v>0.006124999999999999</v>
      </c>
      <c r="C277" s="7">
        <v>3441.46</v>
      </c>
      <c r="D277" s="7">
        <f t="shared" si="15"/>
        <v>2019.4125048657586</v>
      </c>
      <c r="E277" s="7">
        <f t="shared" si="16"/>
        <v>1422.0474951342414</v>
      </c>
      <c r="F277" s="7">
        <f t="shared" si="17"/>
        <v>230151.60710888795</v>
      </c>
      <c r="G277" s="8" t="s">
        <v>284</v>
      </c>
      <c r="I277">
        <v>11</v>
      </c>
    </row>
    <row r="278" spans="2:9" ht="15.75">
      <c r="B278" s="6">
        <v>0.006124999999999999</v>
      </c>
      <c r="C278" s="7">
        <v>3441.46</v>
      </c>
      <c r="D278" s="7">
        <f t="shared" si="15"/>
        <v>2031.7814064580614</v>
      </c>
      <c r="E278" s="7">
        <f t="shared" si="16"/>
        <v>1409.6785935419387</v>
      </c>
      <c r="F278" s="7">
        <f t="shared" si="17"/>
        <v>228119.8257024299</v>
      </c>
      <c r="G278" s="8" t="s">
        <v>285</v>
      </c>
      <c r="I278">
        <v>12</v>
      </c>
    </row>
    <row r="279" spans="2:9" ht="15.75">
      <c r="B279" s="6">
        <v>0.006124999999999999</v>
      </c>
      <c r="C279" s="7">
        <v>3441.46</v>
      </c>
      <c r="D279" s="7">
        <f t="shared" si="15"/>
        <v>2044.226067572617</v>
      </c>
      <c r="E279" s="7">
        <f t="shared" si="16"/>
        <v>1397.233932427383</v>
      </c>
      <c r="F279" s="7">
        <f t="shared" si="17"/>
        <v>226075.59963485727</v>
      </c>
      <c r="G279" s="8" t="s">
        <v>286</v>
      </c>
      <c r="H279" s="20" t="s">
        <v>407</v>
      </c>
      <c r="I279">
        <v>1</v>
      </c>
    </row>
    <row r="280" spans="2:9" ht="15.75">
      <c r="B280" s="6">
        <v>0.006124999999999999</v>
      </c>
      <c r="C280" s="7">
        <v>3441.46</v>
      </c>
      <c r="D280" s="7">
        <f t="shared" si="15"/>
        <v>2056.7469522364995</v>
      </c>
      <c r="E280" s="7">
        <f t="shared" si="16"/>
        <v>1384.7130477635005</v>
      </c>
      <c r="F280" s="7">
        <f t="shared" si="17"/>
        <v>224018.85268262075</v>
      </c>
      <c r="G280" s="8" t="s">
        <v>287</v>
      </c>
      <c r="I280">
        <v>2</v>
      </c>
    </row>
    <row r="281" spans="2:9" ht="15.75">
      <c r="B281" s="6">
        <v>0.006124999999999999</v>
      </c>
      <c r="C281" s="7">
        <v>3441.46</v>
      </c>
      <c r="D281" s="7">
        <f t="shared" si="15"/>
        <v>2069.344527318948</v>
      </c>
      <c r="E281" s="7">
        <f t="shared" si="16"/>
        <v>1372.1154726810519</v>
      </c>
      <c r="F281" s="7">
        <f t="shared" si="17"/>
        <v>221949.5081553018</v>
      </c>
      <c r="G281" s="8" t="s">
        <v>288</v>
      </c>
      <c r="I281">
        <v>3</v>
      </c>
    </row>
    <row r="282" spans="2:9" ht="15.75">
      <c r="B282" s="6">
        <v>0.006124999999999999</v>
      </c>
      <c r="C282" s="7">
        <v>3441.46</v>
      </c>
      <c r="D282" s="7">
        <f t="shared" si="15"/>
        <v>2082.0192625487766</v>
      </c>
      <c r="E282" s="7">
        <f t="shared" si="16"/>
        <v>1359.4407374512234</v>
      </c>
      <c r="F282" s="7">
        <f t="shared" si="17"/>
        <v>219867.48889275303</v>
      </c>
      <c r="G282" s="8" t="s">
        <v>289</v>
      </c>
      <c r="I282">
        <v>4</v>
      </c>
    </row>
    <row r="283" spans="2:9" ht="15.75">
      <c r="B283" s="6">
        <v>0.006124999999999999</v>
      </c>
      <c r="C283" s="7">
        <v>3441.46</v>
      </c>
      <c r="D283" s="7">
        <f t="shared" si="15"/>
        <v>2094.771630531888</v>
      </c>
      <c r="E283" s="7">
        <f t="shared" si="16"/>
        <v>1346.6883694681121</v>
      </c>
      <c r="F283" s="7">
        <f t="shared" si="17"/>
        <v>217772.71726222115</v>
      </c>
      <c r="G283" s="8" t="s">
        <v>290</v>
      </c>
      <c r="I283">
        <v>5</v>
      </c>
    </row>
    <row r="284" spans="2:9" ht="15.75">
      <c r="B284" s="6">
        <v>0.006124999999999999</v>
      </c>
      <c r="C284" s="7">
        <v>3441.46</v>
      </c>
      <c r="D284" s="7">
        <f t="shared" si="15"/>
        <v>2107.6021067688957</v>
      </c>
      <c r="E284" s="7">
        <f t="shared" si="16"/>
        <v>1333.8578932311043</v>
      </c>
      <c r="F284" s="7">
        <f t="shared" si="17"/>
        <v>215665.11515545225</v>
      </c>
      <c r="G284" s="8" t="s">
        <v>291</v>
      </c>
      <c r="I284">
        <v>6</v>
      </c>
    </row>
    <row r="285" spans="2:9" ht="15.75">
      <c r="B285" s="6">
        <v>0.006124999999999999</v>
      </c>
      <c r="C285" s="7">
        <v>3441.46</v>
      </c>
      <c r="D285" s="7">
        <f t="shared" si="15"/>
        <v>2120.5111696728554</v>
      </c>
      <c r="E285" s="7">
        <f t="shared" si="16"/>
        <v>1320.9488303271448</v>
      </c>
      <c r="F285" s="7">
        <f t="shared" si="17"/>
        <v>213544.6039857794</v>
      </c>
      <c r="G285" s="8" t="s">
        <v>292</v>
      </c>
      <c r="I285">
        <v>7</v>
      </c>
    </row>
    <row r="286" spans="2:9" ht="15.75">
      <c r="B286" s="6">
        <v>0.006124999999999999</v>
      </c>
      <c r="C286" s="7">
        <v>3441.46</v>
      </c>
      <c r="D286" s="7">
        <f t="shared" si="15"/>
        <v>2133.499300587101</v>
      </c>
      <c r="E286" s="7">
        <f t="shared" si="16"/>
        <v>1307.9606994128987</v>
      </c>
      <c r="F286" s="7">
        <f t="shared" si="17"/>
        <v>211411.1046851923</v>
      </c>
      <c r="G286" s="8" t="s">
        <v>293</v>
      </c>
      <c r="I286">
        <v>8</v>
      </c>
    </row>
    <row r="287" spans="2:9" ht="15.75">
      <c r="B287" s="6">
        <v>0.006124999999999999</v>
      </c>
      <c r="C287" s="7">
        <v>3441.46</v>
      </c>
      <c r="D287" s="7">
        <f t="shared" si="15"/>
        <v>2146.566983803197</v>
      </c>
      <c r="E287" s="7">
        <f t="shared" si="16"/>
        <v>1294.8930161968026</v>
      </c>
      <c r="F287" s="7">
        <f t="shared" si="17"/>
        <v>209264.53770138908</v>
      </c>
      <c r="G287" s="8" t="s">
        <v>294</v>
      </c>
      <c r="I287">
        <v>9</v>
      </c>
    </row>
    <row r="288" spans="2:9" ht="15.75">
      <c r="B288" s="6">
        <v>0.006124999999999999</v>
      </c>
      <c r="C288" s="7">
        <v>3441.46</v>
      </c>
      <c r="D288" s="7">
        <f t="shared" si="15"/>
        <v>2159.7147065789923</v>
      </c>
      <c r="E288" s="7">
        <f t="shared" si="16"/>
        <v>1281.745293421008</v>
      </c>
      <c r="F288" s="7">
        <f t="shared" si="17"/>
        <v>207104.8229948101</v>
      </c>
      <c r="G288" s="8" t="s">
        <v>295</v>
      </c>
      <c r="I288">
        <v>10</v>
      </c>
    </row>
    <row r="289" spans="2:9" ht="15.75">
      <c r="B289" s="6">
        <v>0.006124999999999999</v>
      </c>
      <c r="C289" s="7">
        <v>3441.46</v>
      </c>
      <c r="D289" s="7">
        <f t="shared" si="15"/>
        <v>2172.9429591567887</v>
      </c>
      <c r="E289" s="7">
        <f t="shared" si="16"/>
        <v>1268.5170408432116</v>
      </c>
      <c r="F289" s="7">
        <f t="shared" si="17"/>
        <v>204931.8800356533</v>
      </c>
      <c r="G289" s="8" t="s">
        <v>296</v>
      </c>
      <c r="I289">
        <v>11</v>
      </c>
    </row>
    <row r="290" spans="2:9" ht="15.75">
      <c r="B290" s="6">
        <v>0.006124999999999999</v>
      </c>
      <c r="C290" s="7">
        <v>3441.46</v>
      </c>
      <c r="D290" s="7">
        <f t="shared" si="15"/>
        <v>2186.252234781624</v>
      </c>
      <c r="E290" s="7">
        <f t="shared" si="16"/>
        <v>1255.2077652183764</v>
      </c>
      <c r="F290" s="7">
        <f t="shared" si="17"/>
        <v>202745.62780087168</v>
      </c>
      <c r="G290" s="8" t="s">
        <v>297</v>
      </c>
      <c r="I290">
        <v>12</v>
      </c>
    </row>
    <row r="291" spans="2:9" ht="15.75">
      <c r="B291" s="6">
        <v>0.006124999999999999</v>
      </c>
      <c r="C291" s="7">
        <v>3441.46</v>
      </c>
      <c r="D291" s="7">
        <f t="shared" si="15"/>
        <v>2199.643029719661</v>
      </c>
      <c r="E291" s="7">
        <f t="shared" si="16"/>
        <v>1241.8169702803389</v>
      </c>
      <c r="F291" s="7">
        <f t="shared" si="17"/>
        <v>200545.98477115203</v>
      </c>
      <c r="G291" s="8" t="s">
        <v>298</v>
      </c>
      <c r="H291" s="20" t="s">
        <v>408</v>
      </c>
      <c r="I291">
        <v>1</v>
      </c>
    </row>
    <row r="292" spans="2:9" ht="15.75">
      <c r="B292" s="6">
        <v>0.006124999999999999</v>
      </c>
      <c r="C292" s="7">
        <v>3441.46</v>
      </c>
      <c r="D292" s="7">
        <f t="shared" si="15"/>
        <v>2213.1158432766942</v>
      </c>
      <c r="E292" s="7">
        <f t="shared" si="16"/>
        <v>1228.344156723306</v>
      </c>
      <c r="F292" s="7">
        <f t="shared" si="17"/>
        <v>198332.86892787533</v>
      </c>
      <c r="G292" s="8" t="s">
        <v>299</v>
      </c>
      <c r="I292">
        <v>2</v>
      </c>
    </row>
    <row r="293" spans="2:9" ht="15.75">
      <c r="B293" s="6">
        <v>0.006124999999999999</v>
      </c>
      <c r="C293" s="7">
        <v>3441.46</v>
      </c>
      <c r="D293" s="7">
        <f t="shared" si="15"/>
        <v>2226.6711778167637</v>
      </c>
      <c r="E293" s="7">
        <f t="shared" si="16"/>
        <v>1214.7888221832363</v>
      </c>
      <c r="F293" s="7">
        <f t="shared" si="17"/>
        <v>196106.19775005858</v>
      </c>
      <c r="G293" s="8" t="s">
        <v>300</v>
      </c>
      <c r="I293">
        <v>3</v>
      </c>
    </row>
    <row r="294" spans="2:9" ht="15.75">
      <c r="B294" s="6">
        <v>0.006124999999999999</v>
      </c>
      <c r="C294" s="7">
        <v>3441.46</v>
      </c>
      <c r="D294" s="7">
        <f t="shared" si="15"/>
        <v>2240.3095387808917</v>
      </c>
      <c r="E294" s="7">
        <f t="shared" si="16"/>
        <v>1201.1504612191086</v>
      </c>
      <c r="F294" s="7">
        <f t="shared" si="17"/>
        <v>193865.8882112777</v>
      </c>
      <c r="G294" s="8" t="s">
        <v>301</v>
      </c>
      <c r="I294">
        <v>4</v>
      </c>
    </row>
    <row r="295" spans="2:9" ht="15.75">
      <c r="B295" s="6">
        <v>0.006124999999999999</v>
      </c>
      <c r="C295" s="7">
        <v>3441.46</v>
      </c>
      <c r="D295" s="7">
        <f t="shared" si="15"/>
        <v>2254.0314347059243</v>
      </c>
      <c r="E295" s="7">
        <f t="shared" si="16"/>
        <v>1187.4285652940757</v>
      </c>
      <c r="F295" s="7">
        <f t="shared" si="17"/>
        <v>191611.85677657177</v>
      </c>
      <c r="G295" s="8" t="s">
        <v>302</v>
      </c>
      <c r="I295">
        <v>5</v>
      </c>
    </row>
    <row r="296" spans="2:9" ht="15.75">
      <c r="B296" s="6">
        <v>0.006124999999999999</v>
      </c>
      <c r="C296" s="7">
        <v>3441.46</v>
      </c>
      <c r="D296" s="7">
        <f t="shared" si="15"/>
        <v>2267.837377243498</v>
      </c>
      <c r="E296" s="7">
        <f t="shared" si="16"/>
        <v>1173.622622756502</v>
      </c>
      <c r="F296" s="7">
        <f t="shared" si="17"/>
        <v>189344.01939932827</v>
      </c>
      <c r="G296" s="8" t="s">
        <v>303</v>
      </c>
      <c r="I296">
        <v>6</v>
      </c>
    </row>
    <row r="297" spans="2:9" ht="15.75">
      <c r="B297" s="6">
        <v>0.006124999999999999</v>
      </c>
      <c r="C297" s="7">
        <v>3441.46</v>
      </c>
      <c r="D297" s="7">
        <f t="shared" si="15"/>
        <v>2281.727881179115</v>
      </c>
      <c r="E297" s="7">
        <f t="shared" si="16"/>
        <v>1159.7321188208855</v>
      </c>
      <c r="F297" s="7">
        <f t="shared" si="17"/>
        <v>187062.29151814917</v>
      </c>
      <c r="G297" s="8" t="s">
        <v>304</v>
      </c>
      <c r="I297">
        <v>7</v>
      </c>
    </row>
    <row r="298" spans="2:9" ht="15.75">
      <c r="B298" s="6">
        <v>0.006124999999999999</v>
      </c>
      <c r="C298" s="7">
        <v>3441.46</v>
      </c>
      <c r="D298" s="7">
        <f t="shared" si="15"/>
        <v>2295.7034644513365</v>
      </c>
      <c r="E298" s="7">
        <f t="shared" si="16"/>
        <v>1145.7565355486636</v>
      </c>
      <c r="F298" s="7">
        <f t="shared" si="17"/>
        <v>184766.58805369784</v>
      </c>
      <c r="G298" s="8" t="s">
        <v>305</v>
      </c>
      <c r="I298">
        <v>8</v>
      </c>
    </row>
    <row r="299" spans="2:9" ht="15.75">
      <c r="B299" s="6">
        <v>0.006124999999999999</v>
      </c>
      <c r="C299" s="7">
        <v>3441.46</v>
      </c>
      <c r="D299" s="7">
        <f t="shared" si="15"/>
        <v>2309.764648171101</v>
      </c>
      <c r="E299" s="7">
        <f t="shared" si="16"/>
        <v>1131.6953518288992</v>
      </c>
      <c r="F299" s="7">
        <f t="shared" si="17"/>
        <v>182456.82340552672</v>
      </c>
      <c r="G299" s="8" t="s">
        <v>306</v>
      </c>
      <c r="I299">
        <v>9</v>
      </c>
    </row>
    <row r="300" spans="2:9" ht="15.75">
      <c r="B300" s="6">
        <v>0.006124999999999999</v>
      </c>
      <c r="C300" s="7">
        <v>3441.46</v>
      </c>
      <c r="D300" s="7">
        <f t="shared" si="15"/>
        <v>2323.911956641149</v>
      </c>
      <c r="E300" s="7">
        <f t="shared" si="16"/>
        <v>1117.5480433588511</v>
      </c>
      <c r="F300" s="7">
        <f t="shared" si="17"/>
        <v>180132.91144888557</v>
      </c>
      <c r="G300" s="8" t="s">
        <v>307</v>
      </c>
      <c r="I300">
        <v>10</v>
      </c>
    </row>
    <row r="301" spans="2:9" ht="15.75">
      <c r="B301" s="6">
        <v>0.006124999999999999</v>
      </c>
      <c r="C301" s="7">
        <v>3441.46</v>
      </c>
      <c r="D301" s="7">
        <f t="shared" si="15"/>
        <v>2338.145917375576</v>
      </c>
      <c r="E301" s="7">
        <f t="shared" si="16"/>
        <v>1103.314082624424</v>
      </c>
      <c r="F301" s="7">
        <f t="shared" si="17"/>
        <v>177794.76553151</v>
      </c>
      <c r="G301" s="8" t="s">
        <v>308</v>
      </c>
      <c r="I301">
        <v>11</v>
      </c>
    </row>
    <row r="302" spans="2:9" ht="15.75">
      <c r="B302" s="6">
        <v>0.006124999999999999</v>
      </c>
      <c r="C302" s="7">
        <v>3441.46</v>
      </c>
      <c r="D302" s="7">
        <f t="shared" si="15"/>
        <v>2352.4670611195015</v>
      </c>
      <c r="E302" s="7">
        <f t="shared" si="16"/>
        <v>1088.9929388804985</v>
      </c>
      <c r="F302" s="7">
        <f t="shared" si="17"/>
        <v>175442.2984703905</v>
      </c>
      <c r="G302" s="8" t="s">
        <v>309</v>
      </c>
      <c r="I302">
        <v>12</v>
      </c>
    </row>
    <row r="303" spans="2:9" ht="15.75">
      <c r="B303" s="6">
        <v>0.006124999999999999</v>
      </c>
      <c r="C303" s="7">
        <v>3441.46</v>
      </c>
      <c r="D303" s="7">
        <f t="shared" si="15"/>
        <v>2366.8759218688583</v>
      </c>
      <c r="E303" s="7">
        <f t="shared" si="16"/>
        <v>1074.5840781311417</v>
      </c>
      <c r="F303" s="7">
        <f t="shared" si="17"/>
        <v>173075.42254852163</v>
      </c>
      <c r="G303" s="8" t="s">
        <v>310</v>
      </c>
      <c r="H303" s="20" t="s">
        <v>409</v>
      </c>
      <c r="I303">
        <v>1</v>
      </c>
    </row>
    <row r="304" spans="2:9" ht="15.75">
      <c r="B304" s="6">
        <v>0.006124999999999999</v>
      </c>
      <c r="C304" s="7">
        <v>3441.46</v>
      </c>
      <c r="D304" s="7">
        <f t="shared" si="15"/>
        <v>2381.3730368903052</v>
      </c>
      <c r="E304" s="7">
        <f t="shared" si="16"/>
        <v>1060.0869631096948</v>
      </c>
      <c r="F304" s="7">
        <f t="shared" si="17"/>
        <v>170694.0495116313</v>
      </c>
      <c r="G304" s="8" t="s">
        <v>311</v>
      </c>
      <c r="I304">
        <v>2</v>
      </c>
    </row>
    <row r="305" spans="2:9" ht="15.75">
      <c r="B305" s="6">
        <v>0.006124999999999999</v>
      </c>
      <c r="C305" s="7">
        <v>3441.46</v>
      </c>
      <c r="D305" s="7">
        <f t="shared" si="15"/>
        <v>2395.9589467412584</v>
      </c>
      <c r="E305" s="7">
        <f t="shared" si="16"/>
        <v>1045.5010532587416</v>
      </c>
      <c r="F305" s="7">
        <f t="shared" si="17"/>
        <v>168298.09056489007</v>
      </c>
      <c r="G305" s="8" t="s">
        <v>312</v>
      </c>
      <c r="I305">
        <v>3</v>
      </c>
    </row>
    <row r="306" spans="2:9" ht="15.75">
      <c r="B306" s="6">
        <v>0.006124999999999999</v>
      </c>
      <c r="C306" s="7">
        <v>3441.46</v>
      </c>
      <c r="D306" s="7">
        <f t="shared" si="15"/>
        <v>2410.6341952900484</v>
      </c>
      <c r="E306" s="7">
        <f t="shared" si="16"/>
        <v>1030.8258047099516</v>
      </c>
      <c r="F306" s="7">
        <f t="shared" si="17"/>
        <v>165887.45636960003</v>
      </c>
      <c r="G306" s="8" t="s">
        <v>313</v>
      </c>
      <c r="I306">
        <v>4</v>
      </c>
    </row>
    <row r="307" spans="2:9" ht="15.75">
      <c r="B307" s="6">
        <v>0.006124999999999999</v>
      </c>
      <c r="C307" s="7">
        <v>3441.46</v>
      </c>
      <c r="D307" s="7">
        <f t="shared" si="15"/>
        <v>2425.3993297362</v>
      </c>
      <c r="E307" s="7">
        <f t="shared" si="16"/>
        <v>1016.0606702638</v>
      </c>
      <c r="F307" s="7">
        <f t="shared" si="17"/>
        <v>163462.05703986384</v>
      </c>
      <c r="G307" s="8" t="s">
        <v>314</v>
      </c>
      <c r="I307">
        <v>5</v>
      </c>
    </row>
    <row r="308" spans="2:9" ht="15.75">
      <c r="B308" s="6">
        <v>0.006124999999999999</v>
      </c>
      <c r="C308" s="7">
        <v>3441.46</v>
      </c>
      <c r="D308" s="7">
        <f t="shared" si="15"/>
        <v>2440.254900630834</v>
      </c>
      <c r="E308" s="7">
        <f t="shared" si="16"/>
        <v>1001.2050993691659</v>
      </c>
      <c r="F308" s="7">
        <f t="shared" si="17"/>
        <v>161021.802139233</v>
      </c>
      <c r="G308" s="8" t="s">
        <v>315</v>
      </c>
      <c r="I308">
        <v>6</v>
      </c>
    </row>
    <row r="309" spans="2:9" ht="15.75">
      <c r="B309" s="6">
        <v>0.006124999999999999</v>
      </c>
      <c r="C309" s="7">
        <v>3441.46</v>
      </c>
      <c r="D309" s="7">
        <f t="shared" si="15"/>
        <v>2455.201461897198</v>
      </c>
      <c r="E309" s="7">
        <f t="shared" si="16"/>
        <v>986.258538102802</v>
      </c>
      <c r="F309" s="7">
        <f t="shared" si="17"/>
        <v>158566.6006773358</v>
      </c>
      <c r="G309" s="8" t="s">
        <v>316</v>
      </c>
      <c r="I309">
        <v>7</v>
      </c>
    </row>
    <row r="310" spans="2:9" ht="15.75">
      <c r="B310" s="6">
        <v>0.006124999999999999</v>
      </c>
      <c r="C310" s="7">
        <v>3441.46</v>
      </c>
      <c r="D310" s="7">
        <f t="shared" si="15"/>
        <v>2470.239570851318</v>
      </c>
      <c r="E310" s="7">
        <f t="shared" si="16"/>
        <v>971.2204291486818</v>
      </c>
      <c r="F310" s="7">
        <f t="shared" si="17"/>
        <v>156096.3611064845</v>
      </c>
      <c r="G310" s="8" t="s">
        <v>317</v>
      </c>
      <c r="I310">
        <v>8</v>
      </c>
    </row>
    <row r="311" spans="2:9" ht="15.75">
      <c r="B311" s="6">
        <v>0.006124999999999999</v>
      </c>
      <c r="C311" s="7">
        <v>3441.46</v>
      </c>
      <c r="D311" s="7">
        <f t="shared" si="15"/>
        <v>2485.3697882227825</v>
      </c>
      <c r="E311" s="7">
        <f t="shared" si="16"/>
        <v>956.0902117772174</v>
      </c>
      <c r="F311" s="7">
        <f t="shared" si="17"/>
        <v>153610.99131826172</v>
      </c>
      <c r="G311" s="8" t="s">
        <v>318</v>
      </c>
      <c r="I311">
        <v>9</v>
      </c>
    </row>
    <row r="312" spans="2:9" ht="15.75">
      <c r="B312" s="6">
        <v>0.006124999999999999</v>
      </c>
      <c r="C312" s="7">
        <v>3441.46</v>
      </c>
      <c r="D312" s="7">
        <f t="shared" si="15"/>
        <v>2500.592678175647</v>
      </c>
      <c r="E312" s="7">
        <f t="shared" si="16"/>
        <v>940.8673218243529</v>
      </c>
      <c r="F312" s="7">
        <f t="shared" si="17"/>
        <v>151110.39864008606</v>
      </c>
      <c r="G312" s="8" t="s">
        <v>319</v>
      </c>
      <c r="I312">
        <v>10</v>
      </c>
    </row>
    <row r="313" spans="2:9" ht="15.75">
      <c r="B313" s="6">
        <v>0.006124999999999999</v>
      </c>
      <c r="C313" s="7">
        <v>3441.46</v>
      </c>
      <c r="D313" s="7">
        <f t="shared" si="15"/>
        <v>2515.908808329473</v>
      </c>
      <c r="E313" s="7">
        <f t="shared" si="16"/>
        <v>925.551191670527</v>
      </c>
      <c r="F313" s="7">
        <f t="shared" si="17"/>
        <v>148594.4898317566</v>
      </c>
      <c r="G313" s="8" t="s">
        <v>320</v>
      </c>
      <c r="I313">
        <v>11</v>
      </c>
    </row>
    <row r="314" spans="2:9" ht="15.75">
      <c r="B314" s="6">
        <v>0.006124999999999999</v>
      </c>
      <c r="C314" s="7">
        <v>3441.46</v>
      </c>
      <c r="D314" s="7">
        <f t="shared" si="15"/>
        <v>2531.318749780491</v>
      </c>
      <c r="E314" s="7">
        <f t="shared" si="16"/>
        <v>910.1412502195091</v>
      </c>
      <c r="F314" s="7">
        <f t="shared" si="17"/>
        <v>146063.1710819761</v>
      </c>
      <c r="G314" s="8" t="s">
        <v>321</v>
      </c>
      <c r="I314">
        <v>12</v>
      </c>
    </row>
    <row r="315" spans="2:9" ht="15.75">
      <c r="B315" s="6">
        <v>0.006124999999999999</v>
      </c>
      <c r="C315" s="7">
        <v>3441.46</v>
      </c>
      <c r="D315" s="7">
        <f t="shared" si="15"/>
        <v>2546.8230771228964</v>
      </c>
      <c r="E315" s="7">
        <f t="shared" si="16"/>
        <v>894.6369228771034</v>
      </c>
      <c r="F315" s="7">
        <f t="shared" si="17"/>
        <v>143516.3480048532</v>
      </c>
      <c r="G315" s="8" t="s">
        <v>322</v>
      </c>
      <c r="H315" s="20" t="s">
        <v>410</v>
      </c>
      <c r="I315">
        <v>1</v>
      </c>
    </row>
    <row r="316" spans="2:9" ht="15.75">
      <c r="B316" s="6">
        <v>0.006124999999999999</v>
      </c>
      <c r="C316" s="7">
        <v>3441.46</v>
      </c>
      <c r="D316" s="7">
        <f t="shared" si="15"/>
        <v>2562.4223684702743</v>
      </c>
      <c r="E316" s="7">
        <f t="shared" si="16"/>
        <v>879.0376315297258</v>
      </c>
      <c r="F316" s="7">
        <f t="shared" si="17"/>
        <v>140953.92563638292</v>
      </c>
      <c r="G316" s="8" t="s">
        <v>323</v>
      </c>
      <c r="I316">
        <v>2</v>
      </c>
    </row>
    <row r="317" spans="2:9" ht="15.75">
      <c r="B317" s="6">
        <v>0.006124999999999999</v>
      </c>
      <c r="C317" s="7">
        <v>3441.46</v>
      </c>
      <c r="D317" s="7">
        <f t="shared" si="15"/>
        <v>2578.1172054771546</v>
      </c>
      <c r="E317" s="7">
        <f t="shared" si="16"/>
        <v>863.3427945228453</v>
      </c>
      <c r="F317" s="7">
        <f t="shared" si="17"/>
        <v>138375.80843090577</v>
      </c>
      <c r="G317" s="8" t="s">
        <v>324</v>
      </c>
      <c r="I317">
        <v>3</v>
      </c>
    </row>
    <row r="318" spans="2:9" ht="15.75">
      <c r="B318" s="6">
        <v>0.006124999999999999</v>
      </c>
      <c r="C318" s="7">
        <v>3441.46</v>
      </c>
      <c r="D318" s="7">
        <f t="shared" si="15"/>
        <v>2593.908173360702</v>
      </c>
      <c r="E318" s="7">
        <f t="shared" si="16"/>
        <v>847.5518266392978</v>
      </c>
      <c r="F318" s="7">
        <f t="shared" si="17"/>
        <v>135781.90025754506</v>
      </c>
      <c r="G318" s="8" t="s">
        <v>325</v>
      </c>
      <c r="I318">
        <v>4</v>
      </c>
    </row>
    <row r="319" spans="2:9" ht="15.75">
      <c r="B319" s="6">
        <v>0.006124999999999999</v>
      </c>
      <c r="C319" s="7">
        <v>3441.46</v>
      </c>
      <c r="D319" s="7">
        <f t="shared" si="15"/>
        <v>2609.7958609225366</v>
      </c>
      <c r="E319" s="7">
        <f t="shared" si="16"/>
        <v>831.6641390774633</v>
      </c>
      <c r="F319" s="7">
        <f t="shared" si="17"/>
        <v>133172.1043966225</v>
      </c>
      <c r="G319" s="8" t="s">
        <v>326</v>
      </c>
      <c r="I319">
        <v>5</v>
      </c>
    </row>
    <row r="320" spans="2:9" ht="15.75">
      <c r="B320" s="6">
        <v>0.006124999999999999</v>
      </c>
      <c r="C320" s="7">
        <v>3441.46</v>
      </c>
      <c r="D320" s="7">
        <f t="shared" si="15"/>
        <v>2625.7808605706873</v>
      </c>
      <c r="E320" s="7">
        <f t="shared" si="16"/>
        <v>815.6791394293128</v>
      </c>
      <c r="F320" s="7">
        <f t="shared" si="17"/>
        <v>130546.32353605183</v>
      </c>
      <c r="G320" s="8" t="s">
        <v>327</v>
      </c>
      <c r="I320">
        <v>6</v>
      </c>
    </row>
    <row r="321" spans="2:9" ht="15.75">
      <c r="B321" s="6">
        <v>0.006124999999999999</v>
      </c>
      <c r="C321" s="7">
        <v>3441.46</v>
      </c>
      <c r="D321" s="7">
        <f t="shared" si="15"/>
        <v>2641.8637683416828</v>
      </c>
      <c r="E321" s="7">
        <f t="shared" si="16"/>
        <v>799.5962316583174</v>
      </c>
      <c r="F321" s="7">
        <f t="shared" si="17"/>
        <v>127904.45976771014</v>
      </c>
      <c r="G321" s="8" t="s">
        <v>328</v>
      </c>
      <c r="I321">
        <v>7</v>
      </c>
    </row>
    <row r="322" spans="2:9" ht="15.75">
      <c r="B322" s="6">
        <v>0.006124999999999999</v>
      </c>
      <c r="C322" s="7">
        <v>3441.46</v>
      </c>
      <c r="D322" s="7">
        <f t="shared" si="15"/>
        <v>2658.0451839227753</v>
      </c>
      <c r="E322" s="7">
        <f t="shared" si="16"/>
        <v>783.4148160772245</v>
      </c>
      <c r="F322" s="7">
        <f t="shared" si="17"/>
        <v>125246.41458378737</v>
      </c>
      <c r="G322" s="8" t="s">
        <v>329</v>
      </c>
      <c r="I322">
        <v>8</v>
      </c>
    </row>
    <row r="323" spans="2:9" ht="15.75">
      <c r="B323" s="6">
        <v>0.006124999999999999</v>
      </c>
      <c r="C323" s="7">
        <v>3441.46</v>
      </c>
      <c r="D323" s="7">
        <f t="shared" si="15"/>
        <v>2674.3257106743026</v>
      </c>
      <c r="E323" s="7">
        <f t="shared" si="16"/>
        <v>767.1342893256975</v>
      </c>
      <c r="F323" s="7">
        <f t="shared" si="17"/>
        <v>122572.08887311307</v>
      </c>
      <c r="G323" s="8" t="s">
        <v>330</v>
      </c>
      <c r="I323">
        <v>9</v>
      </c>
    </row>
    <row r="324" spans="2:9" ht="15.75">
      <c r="B324" s="6">
        <v>0.006124999999999999</v>
      </c>
      <c r="C324" s="7">
        <v>3441.46</v>
      </c>
      <c r="D324" s="7">
        <f t="shared" si="15"/>
        <v>2690.7059556521826</v>
      </c>
      <c r="E324" s="7">
        <f t="shared" si="16"/>
        <v>750.7540443478175</v>
      </c>
      <c r="F324" s="7">
        <f t="shared" si="17"/>
        <v>119881.38291746088</v>
      </c>
      <c r="G324" s="8" t="s">
        <v>331</v>
      </c>
      <c r="I324">
        <v>10</v>
      </c>
    </row>
    <row r="325" spans="2:9" ht="15.75">
      <c r="B325" s="6">
        <v>0.006124999999999999</v>
      </c>
      <c r="C325" s="7">
        <v>3441.46</v>
      </c>
      <c r="D325" s="7">
        <f t="shared" si="15"/>
        <v>2707.1865296305523</v>
      </c>
      <c r="E325" s="7">
        <f t="shared" si="16"/>
        <v>734.2734703694479</v>
      </c>
      <c r="F325" s="7">
        <f t="shared" si="17"/>
        <v>117174.19638783034</v>
      </c>
      <c r="G325" s="8" t="s">
        <v>332</v>
      </c>
      <c r="I325">
        <v>11</v>
      </c>
    </row>
    <row r="326" spans="2:9" ht="15.75">
      <c r="B326" s="6">
        <v>0.006124999999999999</v>
      </c>
      <c r="C326" s="7">
        <v>3441.46</v>
      </c>
      <c r="D326" s="7">
        <f t="shared" si="15"/>
        <v>2723.7680471245394</v>
      </c>
      <c r="E326" s="7">
        <f t="shared" si="16"/>
        <v>717.6919528754607</v>
      </c>
      <c r="F326" s="7">
        <f t="shared" si="17"/>
        <v>114450.4283407058</v>
      </c>
      <c r="G326" s="8" t="s">
        <v>333</v>
      </c>
      <c r="I326">
        <v>12</v>
      </c>
    </row>
    <row r="327" spans="2:9" ht="15.75">
      <c r="B327" s="6">
        <v>0.006124999999999999</v>
      </c>
      <c r="C327" s="7">
        <v>3441.46</v>
      </c>
      <c r="D327" s="7">
        <f t="shared" si="15"/>
        <v>2740.451126413177</v>
      </c>
      <c r="E327" s="7">
        <f t="shared" si="16"/>
        <v>701.0088735868229</v>
      </c>
      <c r="F327" s="7">
        <f t="shared" si="17"/>
        <v>111709.97721429262</v>
      </c>
      <c r="G327" s="8" t="s">
        <v>334</v>
      </c>
      <c r="H327" s="20" t="s">
        <v>411</v>
      </c>
      <c r="I327">
        <v>1</v>
      </c>
    </row>
    <row r="328" spans="2:9" ht="15.75">
      <c r="B328" s="6">
        <v>0.006124999999999999</v>
      </c>
      <c r="C328" s="7">
        <v>3441.46</v>
      </c>
      <c r="D328" s="7">
        <f t="shared" si="15"/>
        <v>2757.2363895624576</v>
      </c>
      <c r="E328" s="7">
        <f t="shared" si="16"/>
        <v>684.2236104375422</v>
      </c>
      <c r="F328" s="7">
        <f t="shared" si="17"/>
        <v>108952.74082473016</v>
      </c>
      <c r="G328" s="8" t="s">
        <v>335</v>
      </c>
      <c r="I328">
        <v>2</v>
      </c>
    </row>
    <row r="329" spans="2:9" ht="15.75">
      <c r="B329" s="6">
        <v>0.006124999999999999</v>
      </c>
      <c r="C329" s="7">
        <v>3441.46</v>
      </c>
      <c r="D329" s="7">
        <f t="shared" si="15"/>
        <v>2774.124462448528</v>
      </c>
      <c r="E329" s="7">
        <f t="shared" si="16"/>
        <v>667.3355375514722</v>
      </c>
      <c r="F329" s="7">
        <f t="shared" si="17"/>
        <v>106178.61636228164</v>
      </c>
      <c r="G329" s="8" t="s">
        <v>336</v>
      </c>
      <c r="I329">
        <v>3</v>
      </c>
    </row>
    <row r="330" spans="2:9" ht="15.75">
      <c r="B330" s="6">
        <v>0.006124999999999999</v>
      </c>
      <c r="C330" s="7">
        <v>3441.46</v>
      </c>
      <c r="D330" s="7">
        <f t="shared" si="15"/>
        <v>2791.115974781025</v>
      </c>
      <c r="E330" s="7">
        <f t="shared" si="16"/>
        <v>650.3440252189749</v>
      </c>
      <c r="F330" s="7">
        <f t="shared" si="17"/>
        <v>103387.50038750061</v>
      </c>
      <c r="G330" s="8" t="s">
        <v>337</v>
      </c>
      <c r="I330">
        <v>4</v>
      </c>
    </row>
    <row r="331" spans="2:9" ht="15.75">
      <c r="B331" s="6">
        <v>0.006124999999999999</v>
      </c>
      <c r="C331" s="7">
        <v>3441.46</v>
      </c>
      <c r="D331" s="7">
        <f t="shared" si="15"/>
        <v>2808.2115601265587</v>
      </c>
      <c r="E331" s="7">
        <f t="shared" si="16"/>
        <v>633.2484398734412</v>
      </c>
      <c r="F331" s="7">
        <f t="shared" si="17"/>
        <v>100579.28882737405</v>
      </c>
      <c r="G331" s="8" t="s">
        <v>338</v>
      </c>
      <c r="I331">
        <v>5</v>
      </c>
    </row>
    <row r="332" spans="2:9" ht="15.75">
      <c r="B332" s="6">
        <v>0.006124999999999999</v>
      </c>
      <c r="C332" s="7">
        <v>3441.46</v>
      </c>
      <c r="D332" s="7">
        <f aca="true" t="shared" si="18" ref="D332:D364">C332-E332</f>
        <v>2825.411855932334</v>
      </c>
      <c r="E332" s="7">
        <f aca="true" t="shared" si="19" ref="E332:E364">B332*F331</f>
        <v>616.048144067666</v>
      </c>
      <c r="F332" s="7">
        <f aca="true" t="shared" si="20" ref="F332:F364">F331-D332</f>
        <v>97753.87697144171</v>
      </c>
      <c r="G332" s="8" t="s">
        <v>339</v>
      </c>
      <c r="I332">
        <v>6</v>
      </c>
    </row>
    <row r="333" spans="2:9" ht="15.75">
      <c r="B333" s="6">
        <v>0.006124999999999999</v>
      </c>
      <c r="C333" s="7">
        <v>3441.46</v>
      </c>
      <c r="D333" s="7">
        <f t="shared" si="18"/>
        <v>2842.7175035499195</v>
      </c>
      <c r="E333" s="7">
        <f t="shared" si="19"/>
        <v>598.7424964500805</v>
      </c>
      <c r="F333" s="7">
        <f t="shared" si="20"/>
        <v>94911.15946789179</v>
      </c>
      <c r="G333" s="8" t="s">
        <v>340</v>
      </c>
      <c r="I333">
        <v>7</v>
      </c>
    </row>
    <row r="334" spans="2:9" ht="15.75">
      <c r="B334" s="6">
        <v>0.006124999999999999</v>
      </c>
      <c r="C334" s="7">
        <v>3441.46</v>
      </c>
      <c r="D334" s="7">
        <f t="shared" si="18"/>
        <v>2860.129148259163</v>
      </c>
      <c r="E334" s="7">
        <f t="shared" si="19"/>
        <v>581.3308517408371</v>
      </c>
      <c r="F334" s="7">
        <f t="shared" si="20"/>
        <v>92051.03031963263</v>
      </c>
      <c r="G334" s="8" t="s">
        <v>341</v>
      </c>
      <c r="I334">
        <v>8</v>
      </c>
    </row>
    <row r="335" spans="2:9" ht="15.75">
      <c r="B335" s="6">
        <v>0.006124999999999999</v>
      </c>
      <c r="C335" s="7">
        <v>3441.46</v>
      </c>
      <c r="D335" s="7">
        <f t="shared" si="18"/>
        <v>2877.64743929225</v>
      </c>
      <c r="E335" s="7">
        <f t="shared" si="19"/>
        <v>563.8125607077498</v>
      </c>
      <c r="F335" s="7">
        <f t="shared" si="20"/>
        <v>89173.38288034037</v>
      </c>
      <c r="G335" s="8" t="s">
        <v>342</v>
      </c>
      <c r="I335">
        <v>9</v>
      </c>
    </row>
    <row r="336" spans="2:9" ht="15.75">
      <c r="B336" s="6">
        <v>0.006124999999999999</v>
      </c>
      <c r="C336" s="7">
        <v>3441.46</v>
      </c>
      <c r="D336" s="7">
        <f t="shared" si="18"/>
        <v>2895.2730298579154</v>
      </c>
      <c r="E336" s="7">
        <f t="shared" si="19"/>
        <v>546.1869701420848</v>
      </c>
      <c r="F336" s="7">
        <f t="shared" si="20"/>
        <v>86278.10985048246</v>
      </c>
      <c r="G336" s="8" t="s">
        <v>343</v>
      </c>
      <c r="I336">
        <v>10</v>
      </c>
    </row>
    <row r="337" spans="2:9" ht="15.75">
      <c r="B337" s="6">
        <v>0.006124999999999999</v>
      </c>
      <c r="C337" s="7">
        <v>3441.46</v>
      </c>
      <c r="D337" s="7">
        <f t="shared" si="18"/>
        <v>2913.006577165795</v>
      </c>
      <c r="E337" s="7">
        <f t="shared" si="19"/>
        <v>528.4534228342051</v>
      </c>
      <c r="F337" s="7">
        <f t="shared" si="20"/>
        <v>83365.10327331666</v>
      </c>
      <c r="G337" s="8" t="s">
        <v>344</v>
      </c>
      <c r="I337">
        <v>11</v>
      </c>
    </row>
    <row r="338" spans="2:9" ht="15.75">
      <c r="B338" s="6">
        <v>0.006124999999999999</v>
      </c>
      <c r="C338" s="7">
        <v>3441.46</v>
      </c>
      <c r="D338" s="7">
        <f t="shared" si="18"/>
        <v>2930.8487424509353</v>
      </c>
      <c r="E338" s="7">
        <f t="shared" si="19"/>
        <v>510.61125754906453</v>
      </c>
      <c r="F338" s="7">
        <f t="shared" si="20"/>
        <v>80434.25453086573</v>
      </c>
      <c r="G338" s="8" t="s">
        <v>345</v>
      </c>
      <c r="I338">
        <v>12</v>
      </c>
    </row>
    <row r="339" spans="2:9" ht="15.75">
      <c r="B339" s="6">
        <v>0.006124999999999999</v>
      </c>
      <c r="C339" s="7">
        <v>3441.46</v>
      </c>
      <c r="D339" s="7">
        <f t="shared" si="18"/>
        <v>2948.8001909984473</v>
      </c>
      <c r="E339" s="7">
        <f t="shared" si="19"/>
        <v>492.65980900155256</v>
      </c>
      <c r="F339" s="7">
        <f t="shared" si="20"/>
        <v>77485.45433986728</v>
      </c>
      <c r="G339" s="8" t="s">
        <v>346</v>
      </c>
      <c r="H339" s="20" t="s">
        <v>412</v>
      </c>
      <c r="I339">
        <v>1</v>
      </c>
    </row>
    <row r="340" spans="2:9" ht="15.75">
      <c r="B340" s="6">
        <v>0.006124999999999999</v>
      </c>
      <c r="C340" s="7">
        <v>3441.46</v>
      </c>
      <c r="D340" s="7">
        <f t="shared" si="18"/>
        <v>2966.861592168313</v>
      </c>
      <c r="E340" s="7">
        <f t="shared" si="19"/>
        <v>474.59840783168704</v>
      </c>
      <c r="F340" s="7">
        <f t="shared" si="20"/>
        <v>74518.59274769897</v>
      </c>
      <c r="G340" s="8" t="s">
        <v>347</v>
      </c>
      <c r="I340">
        <v>2</v>
      </c>
    </row>
    <row r="341" spans="2:9" ht="15.75">
      <c r="B341" s="6">
        <v>0.006124999999999999</v>
      </c>
      <c r="C341" s="7">
        <v>3441.46</v>
      </c>
      <c r="D341" s="7">
        <f t="shared" si="18"/>
        <v>2985.0336194203437</v>
      </c>
      <c r="E341" s="7">
        <f t="shared" si="19"/>
        <v>456.42638057965615</v>
      </c>
      <c r="F341" s="7">
        <f t="shared" si="20"/>
        <v>71533.55912827863</v>
      </c>
      <c r="G341" s="8" t="s">
        <v>348</v>
      </c>
      <c r="I341">
        <v>3</v>
      </c>
    </row>
    <row r="342" spans="2:9" ht="15.75">
      <c r="B342" s="6">
        <v>0.006124999999999999</v>
      </c>
      <c r="C342" s="7">
        <v>3441.46</v>
      </c>
      <c r="D342" s="7">
        <f t="shared" si="18"/>
        <v>3003.3169503392933</v>
      </c>
      <c r="E342" s="7">
        <f t="shared" si="19"/>
        <v>438.1430496607066</v>
      </c>
      <c r="F342" s="7">
        <f t="shared" si="20"/>
        <v>68530.24217793933</v>
      </c>
      <c r="G342" s="8" t="s">
        <v>349</v>
      </c>
      <c r="I342">
        <v>4</v>
      </c>
    </row>
    <row r="343" spans="2:9" ht="15.75">
      <c r="B343" s="6">
        <v>0.006124999999999999</v>
      </c>
      <c r="C343" s="7">
        <v>3441.46</v>
      </c>
      <c r="D343" s="7">
        <f t="shared" si="18"/>
        <v>3021.7122666601217</v>
      </c>
      <c r="E343" s="7">
        <f t="shared" si="19"/>
        <v>419.7477333398784</v>
      </c>
      <c r="F343" s="7">
        <f t="shared" si="20"/>
        <v>65508.52991127921</v>
      </c>
      <c r="G343" s="8" t="s">
        <v>350</v>
      </c>
      <c r="I343">
        <v>5</v>
      </c>
    </row>
    <row r="344" spans="2:9" ht="15.75">
      <c r="B344" s="6">
        <v>0.006124999999999999</v>
      </c>
      <c r="C344" s="7">
        <v>3441.46</v>
      </c>
      <c r="D344" s="7">
        <f t="shared" si="18"/>
        <v>3040.2202542934147</v>
      </c>
      <c r="E344" s="7">
        <f t="shared" si="19"/>
        <v>401.23974570658515</v>
      </c>
      <c r="F344" s="7">
        <f t="shared" si="20"/>
        <v>62468.309656985795</v>
      </c>
      <c r="G344" s="8" t="s">
        <v>351</v>
      </c>
      <c r="I344">
        <v>6</v>
      </c>
    </row>
    <row r="345" spans="2:9" ht="15.75">
      <c r="B345" s="6">
        <v>0.006124999999999999</v>
      </c>
      <c r="C345" s="7">
        <v>3441.46</v>
      </c>
      <c r="D345" s="7">
        <f t="shared" si="18"/>
        <v>3058.841603350962</v>
      </c>
      <c r="E345" s="7">
        <f t="shared" si="19"/>
        <v>382.61839664903795</v>
      </c>
      <c r="F345" s="7">
        <f t="shared" si="20"/>
        <v>59409.46805363483</v>
      </c>
      <c r="G345" s="8" t="s">
        <v>352</v>
      </c>
      <c r="I345">
        <v>7</v>
      </c>
    </row>
    <row r="346" spans="2:9" ht="15.75">
      <c r="B346" s="6">
        <v>0.006124999999999999</v>
      </c>
      <c r="C346" s="7">
        <v>3441.46</v>
      </c>
      <c r="D346" s="7">
        <f t="shared" si="18"/>
        <v>3077.577008171487</v>
      </c>
      <c r="E346" s="7">
        <f t="shared" si="19"/>
        <v>363.8829918285133</v>
      </c>
      <c r="F346" s="7">
        <f t="shared" si="20"/>
        <v>56331.891045463344</v>
      </c>
      <c r="G346" s="8" t="s">
        <v>353</v>
      </c>
      <c r="I346">
        <v>8</v>
      </c>
    </row>
    <row r="347" spans="2:9" ht="15.75">
      <c r="B347" s="6">
        <v>0.006124999999999999</v>
      </c>
      <c r="C347" s="7">
        <v>3441.46</v>
      </c>
      <c r="D347" s="7">
        <f t="shared" si="18"/>
        <v>3096.4271673465373</v>
      </c>
      <c r="E347" s="7">
        <f t="shared" si="19"/>
        <v>345.03283265346295</v>
      </c>
      <c r="F347" s="7">
        <f t="shared" si="20"/>
        <v>53235.4638781168</v>
      </c>
      <c r="G347" s="8" t="s">
        <v>354</v>
      </c>
      <c r="I347">
        <v>9</v>
      </c>
    </row>
    <row r="348" spans="2:9" ht="15.75">
      <c r="B348" s="6">
        <v>0.006124999999999999</v>
      </c>
      <c r="C348" s="7">
        <v>3441.46</v>
      </c>
      <c r="D348" s="7">
        <f t="shared" si="18"/>
        <v>3115.3927837465344</v>
      </c>
      <c r="E348" s="7">
        <f t="shared" si="19"/>
        <v>326.0672162534654</v>
      </c>
      <c r="F348" s="7">
        <f t="shared" si="20"/>
        <v>50120.07109437027</v>
      </c>
      <c r="G348" s="8" t="s">
        <v>355</v>
      </c>
      <c r="I348">
        <v>10</v>
      </c>
    </row>
    <row r="349" spans="2:9" ht="15.75">
      <c r="B349" s="6">
        <v>0.006124999999999999</v>
      </c>
      <c r="C349" s="7">
        <v>3441.46</v>
      </c>
      <c r="D349" s="7">
        <f t="shared" si="18"/>
        <v>3134.474564546982</v>
      </c>
      <c r="E349" s="7">
        <f t="shared" si="19"/>
        <v>306.9854354530179</v>
      </c>
      <c r="F349" s="7">
        <f t="shared" si="20"/>
        <v>46985.59652982329</v>
      </c>
      <c r="G349" s="8" t="s">
        <v>356</v>
      </c>
      <c r="I349">
        <v>11</v>
      </c>
    </row>
    <row r="350" spans="2:9" ht="15.75">
      <c r="B350" s="6">
        <v>0.006124999999999999</v>
      </c>
      <c r="C350" s="7">
        <v>3441.46</v>
      </c>
      <c r="D350" s="7">
        <f t="shared" si="18"/>
        <v>3153.6732212548322</v>
      </c>
      <c r="E350" s="7">
        <f t="shared" si="19"/>
        <v>287.7867787451676</v>
      </c>
      <c r="F350" s="7">
        <f t="shared" si="20"/>
        <v>43831.92330856846</v>
      </c>
      <c r="G350" s="8" t="s">
        <v>357</v>
      </c>
      <c r="I350">
        <v>12</v>
      </c>
    </row>
    <row r="351" spans="2:9" ht="15.75">
      <c r="B351" s="6">
        <v>0.006124999999999999</v>
      </c>
      <c r="C351" s="7">
        <v>3441.46</v>
      </c>
      <c r="D351" s="7">
        <f t="shared" si="18"/>
        <v>3172.9894697350182</v>
      </c>
      <c r="E351" s="7">
        <f t="shared" si="19"/>
        <v>268.4705302649818</v>
      </c>
      <c r="F351" s="7">
        <f t="shared" si="20"/>
        <v>40658.93383883344</v>
      </c>
      <c r="G351" s="8" t="s">
        <v>358</v>
      </c>
      <c r="H351" s="20" t="s">
        <v>413</v>
      </c>
      <c r="I351">
        <v>1</v>
      </c>
    </row>
    <row r="352" spans="2:9" ht="15.75">
      <c r="B352" s="6">
        <v>0.006124999999999999</v>
      </c>
      <c r="C352" s="7">
        <v>3441.46</v>
      </c>
      <c r="D352" s="7">
        <f t="shared" si="18"/>
        <v>3192.4240302371454</v>
      </c>
      <c r="E352" s="7">
        <f t="shared" si="19"/>
        <v>249.03596976285482</v>
      </c>
      <c r="F352" s="7">
        <f t="shared" si="20"/>
        <v>37466.509808596296</v>
      </c>
      <c r="G352" s="8" t="s">
        <v>359</v>
      </c>
      <c r="I352">
        <v>2</v>
      </c>
    </row>
    <row r="353" spans="2:9" ht="15.75">
      <c r="B353" s="6">
        <v>0.006124999999999999</v>
      </c>
      <c r="C353" s="7">
        <v>3441.46</v>
      </c>
      <c r="D353" s="7">
        <f t="shared" si="18"/>
        <v>3211.9776274223477</v>
      </c>
      <c r="E353" s="7">
        <f t="shared" si="19"/>
        <v>229.48237257765228</v>
      </c>
      <c r="F353" s="7">
        <f t="shared" si="20"/>
        <v>34254.53218117395</v>
      </c>
      <c r="G353" s="8" t="s">
        <v>360</v>
      </c>
      <c r="I353">
        <v>3</v>
      </c>
    </row>
    <row r="354" spans="2:9" ht="15.75">
      <c r="B354" s="6">
        <v>0.006124999999999999</v>
      </c>
      <c r="C354" s="7">
        <v>3441.46</v>
      </c>
      <c r="D354" s="7">
        <f t="shared" si="18"/>
        <v>3231.6509903903097</v>
      </c>
      <c r="E354" s="7">
        <f t="shared" si="19"/>
        <v>209.8090096096904</v>
      </c>
      <c r="F354" s="7">
        <f t="shared" si="20"/>
        <v>31022.88119078364</v>
      </c>
      <c r="G354" s="8" t="s">
        <v>361</v>
      </c>
      <c r="I354">
        <v>4</v>
      </c>
    </row>
    <row r="355" spans="2:9" ht="15.75">
      <c r="B355" s="6">
        <v>0.006124999999999999</v>
      </c>
      <c r="C355" s="7">
        <v>3441.46</v>
      </c>
      <c r="D355" s="7">
        <f t="shared" si="18"/>
        <v>3251.44485270645</v>
      </c>
      <c r="E355" s="7">
        <f t="shared" si="19"/>
        <v>190.01514729354977</v>
      </c>
      <c r="F355" s="7">
        <f t="shared" si="20"/>
        <v>27771.43633807719</v>
      </c>
      <c r="G355" s="8" t="s">
        <v>362</v>
      </c>
      <c r="I355">
        <v>5</v>
      </c>
    </row>
    <row r="356" spans="2:9" ht="15.75">
      <c r="B356" s="6">
        <v>0.006124999999999999</v>
      </c>
      <c r="C356" s="7">
        <v>3441.46</v>
      </c>
      <c r="D356" s="7">
        <f t="shared" si="18"/>
        <v>3271.359952429277</v>
      </c>
      <c r="E356" s="7">
        <f t="shared" si="19"/>
        <v>170.10004757072278</v>
      </c>
      <c r="F356" s="7">
        <f t="shared" si="20"/>
        <v>24500.076385647913</v>
      </c>
      <c r="G356" s="8" t="s">
        <v>363</v>
      </c>
      <c r="I356">
        <v>6</v>
      </c>
    </row>
    <row r="357" spans="2:9" ht="15.75">
      <c r="B357" s="6">
        <v>0.006124999999999999</v>
      </c>
      <c r="C357" s="7">
        <v>3441.46</v>
      </c>
      <c r="D357" s="7">
        <f t="shared" si="18"/>
        <v>3291.3970321379065</v>
      </c>
      <c r="E357" s="7">
        <f t="shared" si="19"/>
        <v>150.06296786209344</v>
      </c>
      <c r="F357" s="7">
        <f t="shared" si="20"/>
        <v>21208.679353510008</v>
      </c>
      <c r="G357" s="8" t="s">
        <v>364</v>
      </c>
      <c r="I357">
        <v>7</v>
      </c>
    </row>
    <row r="358" spans="2:9" ht="15.75">
      <c r="B358" s="6">
        <v>0.006124999999999999</v>
      </c>
      <c r="C358" s="7">
        <v>3441.46</v>
      </c>
      <c r="D358" s="7">
        <f t="shared" si="18"/>
        <v>3311.556838959751</v>
      </c>
      <c r="E358" s="7">
        <f t="shared" si="19"/>
        <v>129.9031610402488</v>
      </c>
      <c r="F358" s="7">
        <f t="shared" si="20"/>
        <v>17897.122514550258</v>
      </c>
      <c r="G358" s="8" t="s">
        <v>365</v>
      </c>
      <c r="I358">
        <v>8</v>
      </c>
    </row>
    <row r="359" spans="2:9" ht="15.75">
      <c r="B359" s="6">
        <v>0.006124999999999999</v>
      </c>
      <c r="C359" s="7">
        <v>3441.46</v>
      </c>
      <c r="D359" s="7">
        <f t="shared" si="18"/>
        <v>3331.8401245983796</v>
      </c>
      <c r="E359" s="7">
        <f t="shared" si="19"/>
        <v>109.61987540162032</v>
      </c>
      <c r="F359" s="7">
        <f t="shared" si="20"/>
        <v>14565.282389951877</v>
      </c>
      <c r="G359" s="8" t="s">
        <v>366</v>
      </c>
      <c r="I359">
        <v>9</v>
      </c>
    </row>
    <row r="360" spans="2:9" ht="15.75">
      <c r="B360" s="6">
        <v>0.006124999999999999</v>
      </c>
      <c r="C360" s="7">
        <v>3441.46</v>
      </c>
      <c r="D360" s="7">
        <f t="shared" si="18"/>
        <v>3352.247645361545</v>
      </c>
      <c r="E360" s="7">
        <f t="shared" si="19"/>
        <v>89.21235463845524</v>
      </c>
      <c r="F360" s="7">
        <f t="shared" si="20"/>
        <v>11213.034744590332</v>
      </c>
      <c r="G360" s="8" t="s">
        <v>367</v>
      </c>
      <c r="I360">
        <v>10</v>
      </c>
    </row>
    <row r="361" spans="2:9" ht="15.75">
      <c r="B361" s="6">
        <v>0.006124999999999999</v>
      </c>
      <c r="C361" s="7">
        <v>3441.46</v>
      </c>
      <c r="D361" s="7">
        <f t="shared" si="18"/>
        <v>3372.780162189384</v>
      </c>
      <c r="E361" s="7">
        <f t="shared" si="19"/>
        <v>68.67983781061578</v>
      </c>
      <c r="F361" s="7">
        <f t="shared" si="20"/>
        <v>7840.254582400948</v>
      </c>
      <c r="G361" s="8" t="s">
        <v>368</v>
      </c>
      <c r="I361">
        <v>11</v>
      </c>
    </row>
    <row r="362" spans="2:9" ht="15.75">
      <c r="B362" s="6">
        <v>0.006124999999999999</v>
      </c>
      <c r="C362" s="7">
        <v>3441.46</v>
      </c>
      <c r="D362" s="7">
        <f t="shared" si="18"/>
        <v>3393.4384406827944</v>
      </c>
      <c r="E362" s="7">
        <f t="shared" si="19"/>
        <v>48.0215593172058</v>
      </c>
      <c r="F362" s="7">
        <f t="shared" si="20"/>
        <v>4446.816141718153</v>
      </c>
      <c r="G362" s="8" t="s">
        <v>369</v>
      </c>
      <c r="I362">
        <v>12</v>
      </c>
    </row>
    <row r="363" spans="2:9" ht="15.75">
      <c r="B363" s="6">
        <v>0.006124999999999999</v>
      </c>
      <c r="C363" s="7">
        <v>3441.46</v>
      </c>
      <c r="D363" s="7">
        <f t="shared" si="18"/>
        <v>3414.223251131976</v>
      </c>
      <c r="E363" s="7">
        <f t="shared" si="19"/>
        <v>27.236748868023682</v>
      </c>
      <c r="F363" s="7">
        <f t="shared" si="20"/>
        <v>1032.5928905861765</v>
      </c>
      <c r="G363" s="8" t="s">
        <v>399</v>
      </c>
      <c r="H363" s="20" t="s">
        <v>414</v>
      </c>
      <c r="I363">
        <v>1</v>
      </c>
    </row>
    <row r="364" spans="2:9" ht="15.75">
      <c r="B364" s="6">
        <v>0.006124999999999999</v>
      </c>
      <c r="C364" s="7">
        <v>1038.9175220410168</v>
      </c>
      <c r="D364" s="7">
        <f t="shared" si="18"/>
        <v>1032.5928905861765</v>
      </c>
      <c r="E364" s="7">
        <f t="shared" si="19"/>
        <v>6.324631454840331</v>
      </c>
      <c r="F364" s="7">
        <f t="shared" si="20"/>
        <v>0</v>
      </c>
      <c r="G364" s="8" t="s">
        <v>400</v>
      </c>
      <c r="I364">
        <v>2</v>
      </c>
    </row>
    <row r="365" spans="1:6" ht="19">
      <c r="A365" s="21" t="s">
        <v>415</v>
      </c>
      <c r="C365" s="15">
        <f>SUM(C3:C364)</f>
        <v>1243405.977522035</v>
      </c>
      <c r="D365" s="4">
        <f>SUM(D3:D364)</f>
        <v>499999.9999999998</v>
      </c>
      <c r="E365" s="15">
        <f>SUM(E3:E364)</f>
        <v>743405.9775220408</v>
      </c>
      <c r="F365" s="4"/>
    </row>
    <row r="370" ht="15.75">
      <c r="E370" s="4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650AE-4C9B-B94E-AB1D-7E00C3E0A503}">
  <dimension ref="A1:N361"/>
  <sheetViews>
    <sheetView zoomScale="113" zoomScaleNormal="113" workbookViewId="0" topLeftCell="A1">
      <pane ySplit="2" topLeftCell="A16" activePane="bottomLeft" state="frozen"/>
      <selection pane="bottomLeft" activeCell="M14" sqref="M14"/>
    </sheetView>
  </sheetViews>
  <sheetFormatPr defaultColWidth="11.00390625" defaultRowHeight="15.75"/>
  <cols>
    <col min="1" max="1" width="16.50390625" style="0" customWidth="1"/>
    <col min="2" max="2" width="15.875" style="0" customWidth="1"/>
    <col min="3" max="3" width="16.00390625" style="0" customWidth="1"/>
    <col min="4" max="4" width="16.50390625" style="0" customWidth="1"/>
    <col min="5" max="5" width="18.875" style="0" customWidth="1"/>
    <col min="6" max="6" width="16.50390625" style="0" customWidth="1"/>
    <col min="7" max="7" width="22.125" style="0" customWidth="1"/>
    <col min="8" max="8" width="10.875" style="2" customWidth="1"/>
    <col min="9" max="9" width="7.375" style="0" bestFit="1" customWidth="1"/>
    <col min="10" max="10" width="5.125" style="0" customWidth="1"/>
    <col min="11" max="11" width="13.125" style="0" customWidth="1"/>
    <col min="12" max="12" width="15.875" style="0" customWidth="1"/>
    <col min="13" max="13" width="16.625" style="0" customWidth="1"/>
    <col min="14" max="14" width="14.625" style="0" customWidth="1"/>
  </cols>
  <sheetData>
    <row r="1" spans="1:8" ht="26">
      <c r="A1" s="42" t="s">
        <v>426</v>
      </c>
      <c r="B1" s="42"/>
      <c r="C1" s="42"/>
      <c r="D1" s="42"/>
      <c r="E1" s="42"/>
      <c r="F1" s="42"/>
      <c r="G1" s="42"/>
      <c r="H1" s="42"/>
    </row>
    <row r="2" spans="1:14" ht="15.75">
      <c r="A2" s="25" t="s">
        <v>4</v>
      </c>
      <c r="B2" s="26" t="s">
        <v>5</v>
      </c>
      <c r="C2" s="26" t="s">
        <v>7</v>
      </c>
      <c r="D2" s="26" t="s">
        <v>1</v>
      </c>
      <c r="E2" s="26" t="s">
        <v>417</v>
      </c>
      <c r="F2" s="26" t="s">
        <v>2</v>
      </c>
      <c r="G2" s="26" t="s">
        <v>3</v>
      </c>
      <c r="H2" s="27" t="s">
        <v>9</v>
      </c>
      <c r="K2" s="3"/>
      <c r="L2" s="3"/>
      <c r="M2" s="3"/>
      <c r="N2" s="3"/>
    </row>
    <row r="3" spans="1:14" ht="15.75">
      <c r="A3" s="10">
        <v>500000</v>
      </c>
      <c r="B3" s="6">
        <v>0.006124999999999999</v>
      </c>
      <c r="C3" s="7">
        <v>3441.46</v>
      </c>
      <c r="D3" s="7">
        <f aca="true" t="shared" si="0" ref="D3:D66">C3-F3</f>
        <v>378.9600000000005</v>
      </c>
      <c r="E3" s="7">
        <v>10000</v>
      </c>
      <c r="F3" s="7">
        <f>A3*B3</f>
        <v>3062.4999999999995</v>
      </c>
      <c r="G3" s="7">
        <f>A3-D3-E3</f>
        <v>489621.04</v>
      </c>
      <c r="H3" s="8" t="s">
        <v>10</v>
      </c>
      <c r="I3" s="3" t="s">
        <v>373</v>
      </c>
      <c r="K3" s="3" t="s">
        <v>4</v>
      </c>
      <c r="L3" s="3" t="s">
        <v>6</v>
      </c>
      <c r="M3" s="3" t="s">
        <v>7</v>
      </c>
      <c r="N3" s="3" t="s">
        <v>8</v>
      </c>
    </row>
    <row r="4" spans="2:14" ht="15.75">
      <c r="B4" s="6">
        <v>0.006124999999999999</v>
      </c>
      <c r="C4" s="7">
        <v>3441.46</v>
      </c>
      <c r="D4" s="7">
        <f t="shared" si="0"/>
        <v>442.5311300000003</v>
      </c>
      <c r="E4" s="7"/>
      <c r="F4" s="7">
        <f aca="true" t="shared" si="1" ref="F4:F67">B4*G3</f>
        <v>2998.9288699999997</v>
      </c>
      <c r="G4" s="7">
        <f>G3-D4-E4</f>
        <v>489178.50886999996</v>
      </c>
      <c r="H4" s="8" t="s">
        <v>11</v>
      </c>
      <c r="I4" s="3"/>
      <c r="K4" s="4">
        <v>500000</v>
      </c>
      <c r="L4" s="11">
        <v>0.0735</v>
      </c>
      <c r="M4" s="4">
        <v>3441.46</v>
      </c>
      <c r="N4" s="1">
        <v>360</v>
      </c>
    </row>
    <row r="5" spans="2:14" ht="15.75">
      <c r="B5" s="6">
        <v>0.006124999999999999</v>
      </c>
      <c r="C5" s="7">
        <v>3441.46</v>
      </c>
      <c r="D5" s="7">
        <f t="shared" si="0"/>
        <v>445.24163317125067</v>
      </c>
      <c r="E5" s="7"/>
      <c r="F5" s="7">
        <f t="shared" si="1"/>
        <v>2996.2183668287494</v>
      </c>
      <c r="G5" s="7">
        <f>G4-D5-E5</f>
        <v>488733.2672368287</v>
      </c>
      <c r="H5" s="8" t="s">
        <v>12</v>
      </c>
      <c r="I5" s="3"/>
      <c r="K5" s="3"/>
      <c r="L5" s="3"/>
      <c r="M5" s="3"/>
      <c r="N5" s="3"/>
    </row>
    <row r="6" spans="2:14" ht="15.75">
      <c r="B6" s="6">
        <v>0.006124999999999999</v>
      </c>
      <c r="C6" s="7">
        <v>3441.46</v>
      </c>
      <c r="D6" s="7">
        <f t="shared" si="0"/>
        <v>447.96873817442474</v>
      </c>
      <c r="E6" s="7"/>
      <c r="F6" s="7">
        <f t="shared" si="1"/>
        <v>2993.4912618255753</v>
      </c>
      <c r="G6" s="7">
        <f aca="true" t="shared" si="2" ref="G6:G69">G5-D6-E6</f>
        <v>488285.2984986543</v>
      </c>
      <c r="H6" s="8" t="s">
        <v>13</v>
      </c>
      <c r="I6" s="3"/>
      <c r="K6" s="4"/>
      <c r="L6" s="11"/>
      <c r="M6" s="4"/>
      <c r="N6" s="1"/>
    </row>
    <row r="7" spans="2:9" ht="15.75">
      <c r="B7" s="6">
        <v>0.006124999999999999</v>
      </c>
      <c r="C7" s="7">
        <v>3441.46</v>
      </c>
      <c r="D7" s="7">
        <f t="shared" si="0"/>
        <v>450.71254669574273</v>
      </c>
      <c r="E7" s="7"/>
      <c r="F7" s="7">
        <f t="shared" si="1"/>
        <v>2990.7474533042573</v>
      </c>
      <c r="G7" s="7">
        <f t="shared" si="2"/>
        <v>487834.58595195855</v>
      </c>
      <c r="H7" s="8" t="s">
        <v>14</v>
      </c>
      <c r="I7" s="3"/>
    </row>
    <row r="8" spans="2:9" ht="15.75">
      <c r="B8" s="6">
        <v>0.006124999999999999</v>
      </c>
      <c r="C8" s="7">
        <v>3441.46</v>
      </c>
      <c r="D8" s="7">
        <f t="shared" si="0"/>
        <v>453.4731610442541</v>
      </c>
      <c r="E8" s="7"/>
      <c r="F8" s="7">
        <f t="shared" si="1"/>
        <v>2987.986838955746</v>
      </c>
      <c r="G8" s="7">
        <f t="shared" si="2"/>
        <v>487381.1127909143</v>
      </c>
      <c r="H8" s="8" t="s">
        <v>15</v>
      </c>
      <c r="I8" s="3"/>
    </row>
    <row r="9" spans="2:9" ht="15.75">
      <c r="B9" s="6">
        <v>0.006124999999999999</v>
      </c>
      <c r="C9" s="7">
        <v>3441.46</v>
      </c>
      <c r="D9" s="7">
        <f t="shared" si="0"/>
        <v>456.2506841556501</v>
      </c>
      <c r="E9" s="7"/>
      <c r="F9" s="7">
        <f t="shared" si="1"/>
        <v>2985.20931584435</v>
      </c>
      <c r="G9" s="7">
        <f t="shared" si="2"/>
        <v>486924.86210675864</v>
      </c>
      <c r="H9" s="8" t="s">
        <v>16</v>
      </c>
      <c r="I9" s="3"/>
    </row>
    <row r="10" spans="2:9" ht="15.75">
      <c r="B10" s="6">
        <v>0.006124999999999999</v>
      </c>
      <c r="C10" s="7">
        <v>3441.46</v>
      </c>
      <c r="D10" s="7">
        <f t="shared" si="0"/>
        <v>459.04521959610383</v>
      </c>
      <c r="E10" s="7"/>
      <c r="F10" s="7">
        <f t="shared" si="1"/>
        <v>2982.414780403896</v>
      </c>
      <c r="G10" s="7">
        <f t="shared" si="2"/>
        <v>486465.8168871625</v>
      </c>
      <c r="H10" s="8" t="s">
        <v>17</v>
      </c>
      <c r="I10" s="3"/>
    </row>
    <row r="11" spans="2:9" ht="15.75">
      <c r="B11" s="6">
        <v>0.006124999999999999</v>
      </c>
      <c r="C11" s="7">
        <v>3441.46</v>
      </c>
      <c r="D11" s="7">
        <f t="shared" si="0"/>
        <v>461.85687156612994</v>
      </c>
      <c r="E11" s="7"/>
      <c r="F11" s="7">
        <f t="shared" si="1"/>
        <v>2979.60312843387</v>
      </c>
      <c r="G11" s="7">
        <f t="shared" si="2"/>
        <v>486003.96001559636</v>
      </c>
      <c r="H11" s="8" t="s">
        <v>18</v>
      </c>
      <c r="I11" s="3"/>
    </row>
    <row r="12" spans="2:9" ht="15.75">
      <c r="B12" s="6">
        <v>0.006124999999999999</v>
      </c>
      <c r="C12" s="7">
        <v>3441.46</v>
      </c>
      <c r="D12" s="7">
        <f t="shared" si="0"/>
        <v>464.6857449044728</v>
      </c>
      <c r="E12" s="7"/>
      <c r="F12" s="7">
        <f t="shared" si="1"/>
        <v>2976.774255095527</v>
      </c>
      <c r="G12" s="7">
        <f t="shared" si="2"/>
        <v>485539.2742706919</v>
      </c>
      <c r="H12" s="8" t="s">
        <v>19</v>
      </c>
      <c r="I12" s="3"/>
    </row>
    <row r="13" spans="2:9" ht="15.75">
      <c r="B13" s="6">
        <v>0.006124999999999999</v>
      </c>
      <c r="C13" s="7">
        <v>3441.46</v>
      </c>
      <c r="D13" s="7">
        <f t="shared" si="0"/>
        <v>467.5319450920124</v>
      </c>
      <c r="E13" s="7"/>
      <c r="F13" s="7">
        <f t="shared" si="1"/>
        <v>2973.9280549079876</v>
      </c>
      <c r="G13" s="7">
        <f t="shared" si="2"/>
        <v>485071.7423255999</v>
      </c>
      <c r="H13" s="8" t="s">
        <v>20</v>
      </c>
      <c r="I13" s="3"/>
    </row>
    <row r="14" spans="2:9" ht="15.75">
      <c r="B14" s="6">
        <v>0.006124999999999999</v>
      </c>
      <c r="C14" s="7">
        <v>3441.46</v>
      </c>
      <c r="D14" s="7">
        <f t="shared" si="0"/>
        <v>470.3955782557009</v>
      </c>
      <c r="E14" s="7"/>
      <c r="F14" s="7">
        <f t="shared" si="1"/>
        <v>2971.064421744299</v>
      </c>
      <c r="G14" s="7">
        <f t="shared" si="2"/>
        <v>484601.3467473442</v>
      </c>
      <c r="H14" s="8" t="s">
        <v>21</v>
      </c>
      <c r="I14" s="3"/>
    </row>
    <row r="15" spans="2:9" ht="15.75">
      <c r="B15" s="6">
        <v>0.006124999999999999</v>
      </c>
      <c r="C15" s="7">
        <v>3441.46</v>
      </c>
      <c r="D15" s="7">
        <f t="shared" si="0"/>
        <v>473.2767511725174</v>
      </c>
      <c r="E15" s="7">
        <v>10000</v>
      </c>
      <c r="F15" s="7">
        <f t="shared" si="1"/>
        <v>2968.1832488274827</v>
      </c>
      <c r="G15" s="7">
        <f t="shared" si="2"/>
        <v>474128.0699961717</v>
      </c>
      <c r="H15" s="8" t="s">
        <v>22</v>
      </c>
      <c r="I15" s="3" t="s">
        <v>374</v>
      </c>
    </row>
    <row r="16" spans="2:9" ht="15.75">
      <c r="B16" s="6">
        <v>0.006124999999999999</v>
      </c>
      <c r="C16" s="7">
        <v>3441.46</v>
      </c>
      <c r="D16" s="7">
        <f t="shared" si="0"/>
        <v>537.4255712734489</v>
      </c>
      <c r="E16" s="7"/>
      <c r="F16" s="7">
        <f t="shared" si="1"/>
        <v>2904.034428726551</v>
      </c>
      <c r="G16" s="7">
        <f t="shared" si="2"/>
        <v>473590.64442489826</v>
      </c>
      <c r="H16" s="8" t="s">
        <v>23</v>
      </c>
      <c r="I16" s="3"/>
    </row>
    <row r="17" spans="2:9" ht="15.75">
      <c r="B17" s="6">
        <v>0.006124999999999999</v>
      </c>
      <c r="C17" s="7">
        <v>3441.46</v>
      </c>
      <c r="D17" s="7">
        <f t="shared" si="0"/>
        <v>540.7173028974985</v>
      </c>
      <c r="E17" s="7"/>
      <c r="F17" s="7">
        <f t="shared" si="1"/>
        <v>2900.7426971025016</v>
      </c>
      <c r="G17" s="7">
        <f t="shared" si="2"/>
        <v>473049.9271220008</v>
      </c>
      <c r="H17" s="8" t="s">
        <v>24</v>
      </c>
      <c r="I17" s="3"/>
    </row>
    <row r="18" spans="2:9" ht="15.75">
      <c r="B18" s="6">
        <v>0.006124999999999999</v>
      </c>
      <c r="C18" s="7">
        <v>3441.46</v>
      </c>
      <c r="D18" s="7">
        <f t="shared" si="0"/>
        <v>544.0291963777454</v>
      </c>
      <c r="E18" s="7"/>
      <c r="F18" s="7">
        <f t="shared" si="1"/>
        <v>2897.4308036222546</v>
      </c>
      <c r="G18" s="7">
        <f t="shared" si="2"/>
        <v>472505.89792562305</v>
      </c>
      <c r="H18" s="8" t="s">
        <v>25</v>
      </c>
      <c r="I18" s="3"/>
    </row>
    <row r="19" spans="2:9" ht="15.75">
      <c r="B19" s="6">
        <v>0.006124999999999999</v>
      </c>
      <c r="C19" s="7">
        <v>3441.46</v>
      </c>
      <c r="D19" s="7">
        <f t="shared" si="0"/>
        <v>547.3613752055589</v>
      </c>
      <c r="E19" s="7"/>
      <c r="F19" s="7">
        <f t="shared" si="1"/>
        <v>2894.098624794441</v>
      </c>
      <c r="G19" s="7">
        <f t="shared" si="2"/>
        <v>471958.5365504175</v>
      </c>
      <c r="H19" s="8" t="s">
        <v>26</v>
      </c>
      <c r="I19" s="3"/>
    </row>
    <row r="20" spans="2:9" ht="15.75">
      <c r="B20" s="6">
        <v>0.006124999999999999</v>
      </c>
      <c r="C20" s="7">
        <v>3441.46</v>
      </c>
      <c r="D20" s="7">
        <f t="shared" si="0"/>
        <v>550.7139636286934</v>
      </c>
      <c r="E20" s="7"/>
      <c r="F20" s="7">
        <f t="shared" si="1"/>
        <v>2890.7460363713067</v>
      </c>
      <c r="G20" s="7">
        <f t="shared" si="2"/>
        <v>471407.8225867888</v>
      </c>
      <c r="H20" s="8" t="s">
        <v>27</v>
      </c>
      <c r="I20" s="3"/>
    </row>
    <row r="21" spans="2:9" ht="15.75">
      <c r="B21" s="6">
        <v>0.006124999999999999</v>
      </c>
      <c r="C21" s="7">
        <v>3441.46</v>
      </c>
      <c r="D21" s="7">
        <f t="shared" si="0"/>
        <v>554.0870866559189</v>
      </c>
      <c r="E21" s="7"/>
      <c r="F21" s="7">
        <f t="shared" si="1"/>
        <v>2887.372913344081</v>
      </c>
      <c r="G21" s="7">
        <f t="shared" si="2"/>
        <v>470853.7355001329</v>
      </c>
      <c r="H21" s="8" t="s">
        <v>28</v>
      </c>
      <c r="I21" s="3"/>
    </row>
    <row r="22" spans="2:9" ht="15.75">
      <c r="B22" s="6">
        <v>0.006124999999999999</v>
      </c>
      <c r="C22" s="7">
        <v>3441.46</v>
      </c>
      <c r="D22" s="7">
        <f t="shared" si="0"/>
        <v>557.4808700616863</v>
      </c>
      <c r="E22" s="7"/>
      <c r="F22" s="7">
        <f t="shared" si="1"/>
        <v>2883.9791299383137</v>
      </c>
      <c r="G22" s="7">
        <f t="shared" si="2"/>
        <v>470296.2546300712</v>
      </c>
      <c r="H22" s="8" t="s">
        <v>29</v>
      </c>
      <c r="I22" s="3"/>
    </row>
    <row r="23" spans="2:9" ht="15.75">
      <c r="B23" s="6">
        <v>0.006124999999999999</v>
      </c>
      <c r="C23" s="7">
        <v>3441.46</v>
      </c>
      <c r="D23" s="7">
        <f t="shared" si="0"/>
        <v>560.8954403908142</v>
      </c>
      <c r="E23" s="7"/>
      <c r="F23" s="7">
        <f t="shared" si="1"/>
        <v>2880.564559609186</v>
      </c>
      <c r="G23" s="7">
        <f t="shared" si="2"/>
        <v>469735.3591896804</v>
      </c>
      <c r="H23" s="8" t="s">
        <v>30</v>
      </c>
      <c r="I23" s="3"/>
    </row>
    <row r="24" spans="2:9" ht="15.75">
      <c r="B24" s="6">
        <v>0.006124999999999999</v>
      </c>
      <c r="C24" s="7">
        <v>3441.46</v>
      </c>
      <c r="D24" s="7">
        <f t="shared" si="0"/>
        <v>564.3309249632075</v>
      </c>
      <c r="E24" s="7"/>
      <c r="F24" s="7">
        <f t="shared" si="1"/>
        <v>2877.1290750367925</v>
      </c>
      <c r="G24" s="7">
        <f t="shared" si="2"/>
        <v>469171.0282647172</v>
      </c>
      <c r="H24" s="8" t="s">
        <v>31</v>
      </c>
      <c r="I24" s="3"/>
    </row>
    <row r="25" spans="2:9" ht="15.75">
      <c r="B25" s="6">
        <v>0.006124999999999999</v>
      </c>
      <c r="C25" s="7">
        <v>3441.46</v>
      </c>
      <c r="D25" s="7">
        <f t="shared" si="0"/>
        <v>567.7874518786075</v>
      </c>
      <c r="E25" s="7"/>
      <c r="F25" s="7">
        <f t="shared" si="1"/>
        <v>2873.6725481213925</v>
      </c>
      <c r="G25" s="7">
        <f t="shared" si="2"/>
        <v>468603.2408128386</v>
      </c>
      <c r="H25" s="8" t="s">
        <v>32</v>
      </c>
      <c r="I25" s="3"/>
    </row>
    <row r="26" spans="2:9" ht="15.75">
      <c r="B26" s="6">
        <v>0.006124999999999999</v>
      </c>
      <c r="C26" s="7">
        <v>3441.46</v>
      </c>
      <c r="D26" s="7">
        <f t="shared" si="0"/>
        <v>571.2651500213638</v>
      </c>
      <c r="E26" s="7"/>
      <c r="F26" s="7">
        <f t="shared" si="1"/>
        <v>2870.1948499786363</v>
      </c>
      <c r="G26" s="7">
        <f t="shared" si="2"/>
        <v>468031.97566281725</v>
      </c>
      <c r="H26" s="8" t="s">
        <v>33</v>
      </c>
      <c r="I26" s="3"/>
    </row>
    <row r="27" spans="2:9" ht="15.75">
      <c r="B27" s="6">
        <v>0.006124999999999999</v>
      </c>
      <c r="C27" s="7">
        <v>3441.46</v>
      </c>
      <c r="D27" s="7">
        <f t="shared" si="0"/>
        <v>574.7641490652445</v>
      </c>
      <c r="E27" s="7">
        <v>10000</v>
      </c>
      <c r="F27" s="7">
        <f t="shared" si="1"/>
        <v>2866.6958509347555</v>
      </c>
      <c r="G27" s="7">
        <f t="shared" si="2"/>
        <v>457457.211513752</v>
      </c>
      <c r="H27" s="8" t="s">
        <v>34</v>
      </c>
      <c r="I27" s="3" t="s">
        <v>375</v>
      </c>
    </row>
    <row r="28" spans="2:9" ht="15.75">
      <c r="B28" s="6">
        <v>0.006124999999999999</v>
      </c>
      <c r="C28" s="7">
        <v>3441.46</v>
      </c>
      <c r="D28" s="7">
        <f t="shared" si="0"/>
        <v>639.5345794782693</v>
      </c>
      <c r="E28" s="7"/>
      <c r="F28" s="7">
        <f t="shared" si="1"/>
        <v>2801.9254205217308</v>
      </c>
      <c r="G28" s="7">
        <f t="shared" si="2"/>
        <v>456817.67693427374</v>
      </c>
      <c r="H28" s="8" t="s">
        <v>35</v>
      </c>
      <c r="I28" s="3"/>
    </row>
    <row r="29" spans="2:9" ht="15.75">
      <c r="B29" s="6">
        <v>0.006124999999999999</v>
      </c>
      <c r="C29" s="7">
        <v>3441.46</v>
      </c>
      <c r="D29" s="7">
        <f t="shared" si="0"/>
        <v>643.4517287775739</v>
      </c>
      <c r="E29" s="7"/>
      <c r="F29" s="7">
        <f t="shared" si="1"/>
        <v>2798.008271222426</v>
      </c>
      <c r="G29" s="7">
        <f t="shared" si="2"/>
        <v>456174.2252054962</v>
      </c>
      <c r="H29" s="8" t="s">
        <v>36</v>
      </c>
      <c r="I29" s="3"/>
    </row>
    <row r="30" spans="2:9" ht="15.75">
      <c r="B30" s="6">
        <v>0.006124999999999999</v>
      </c>
      <c r="C30" s="7">
        <v>3441.46</v>
      </c>
      <c r="D30" s="7">
        <f t="shared" si="0"/>
        <v>647.392870616336</v>
      </c>
      <c r="E30" s="7"/>
      <c r="F30" s="7">
        <f t="shared" si="1"/>
        <v>2794.067129383664</v>
      </c>
      <c r="G30" s="7">
        <f t="shared" si="2"/>
        <v>455526.83233487984</v>
      </c>
      <c r="H30" s="8" t="s">
        <v>37</v>
      </c>
      <c r="I30" s="3"/>
    </row>
    <row r="31" spans="2:9" ht="15.75">
      <c r="B31" s="6">
        <v>0.006124999999999999</v>
      </c>
      <c r="C31" s="7">
        <v>3441.46</v>
      </c>
      <c r="D31" s="7">
        <f t="shared" si="0"/>
        <v>651.3581519488612</v>
      </c>
      <c r="E31" s="7"/>
      <c r="F31" s="7">
        <f t="shared" si="1"/>
        <v>2790.101848051139</v>
      </c>
      <c r="G31" s="7">
        <f t="shared" si="2"/>
        <v>454875.474182931</v>
      </c>
      <c r="H31" s="8" t="s">
        <v>38</v>
      </c>
      <c r="I31" s="3"/>
    </row>
    <row r="32" spans="2:9" ht="15.75">
      <c r="B32" s="6">
        <v>0.006124999999999999</v>
      </c>
      <c r="C32" s="7">
        <v>3441.46</v>
      </c>
      <c r="D32" s="7">
        <f t="shared" si="0"/>
        <v>655.3477206295479</v>
      </c>
      <c r="E32" s="7"/>
      <c r="F32" s="7">
        <f t="shared" si="1"/>
        <v>2786.112279370452</v>
      </c>
      <c r="G32" s="7">
        <f t="shared" si="2"/>
        <v>454220.1264623015</v>
      </c>
      <c r="H32" s="8" t="s">
        <v>39</v>
      </c>
      <c r="I32" s="3"/>
    </row>
    <row r="33" spans="2:9" ht="15.75">
      <c r="B33" s="6">
        <v>0.006124999999999999</v>
      </c>
      <c r="C33" s="7">
        <v>3441.46</v>
      </c>
      <c r="D33" s="7">
        <f t="shared" si="0"/>
        <v>659.3617254184037</v>
      </c>
      <c r="E33" s="7"/>
      <c r="F33" s="7">
        <f t="shared" si="1"/>
        <v>2782.0982745815963</v>
      </c>
      <c r="G33" s="7">
        <f t="shared" si="2"/>
        <v>453560.76473688305</v>
      </c>
      <c r="H33" s="8" t="s">
        <v>40</v>
      </c>
      <c r="I33" s="3"/>
    </row>
    <row r="34" spans="2:9" ht="15.75">
      <c r="B34" s="6">
        <v>0.006124999999999999</v>
      </c>
      <c r="C34" s="7">
        <v>3441.46</v>
      </c>
      <c r="D34" s="7">
        <f t="shared" si="0"/>
        <v>663.4003159865915</v>
      </c>
      <c r="E34" s="7"/>
      <c r="F34" s="7">
        <f t="shared" si="1"/>
        <v>2778.0596840134085</v>
      </c>
      <c r="G34" s="7">
        <f t="shared" si="2"/>
        <v>452897.36442089645</v>
      </c>
      <c r="H34" s="8" t="s">
        <v>41</v>
      </c>
      <c r="I34" s="3"/>
    </row>
    <row r="35" spans="2:9" ht="15.75">
      <c r="B35" s="6">
        <v>0.006124999999999999</v>
      </c>
      <c r="C35" s="7">
        <v>3441.46</v>
      </c>
      <c r="D35" s="7">
        <f t="shared" si="0"/>
        <v>667.4636429220095</v>
      </c>
      <c r="E35" s="7"/>
      <c r="F35" s="7">
        <f t="shared" si="1"/>
        <v>2773.9963570779905</v>
      </c>
      <c r="G35" s="7">
        <f t="shared" si="2"/>
        <v>452229.90077797446</v>
      </c>
      <c r="H35" s="8" t="s">
        <v>42</v>
      </c>
      <c r="I35" s="3"/>
    </row>
    <row r="36" spans="2:9" ht="15.75">
      <c r="B36" s="6">
        <v>0.006124999999999999</v>
      </c>
      <c r="C36" s="7">
        <v>3441.46</v>
      </c>
      <c r="D36" s="7">
        <f t="shared" si="0"/>
        <v>671.5518577349067</v>
      </c>
      <c r="E36" s="7"/>
      <c r="F36" s="7">
        <f t="shared" si="1"/>
        <v>2769.9081422650934</v>
      </c>
      <c r="G36" s="7">
        <f t="shared" si="2"/>
        <v>451558.34892023954</v>
      </c>
      <c r="H36" s="8" t="s">
        <v>43</v>
      </c>
      <c r="I36" s="3"/>
    </row>
    <row r="37" spans="2:9" ht="15.75">
      <c r="B37" s="6">
        <v>0.006124999999999999</v>
      </c>
      <c r="C37" s="7">
        <v>3441.46</v>
      </c>
      <c r="D37" s="7">
        <f t="shared" si="0"/>
        <v>675.6651128635331</v>
      </c>
      <c r="E37" s="7"/>
      <c r="F37" s="7">
        <f t="shared" si="1"/>
        <v>2765.794887136467</v>
      </c>
      <c r="G37" s="7">
        <f t="shared" si="2"/>
        <v>450882.683807376</v>
      </c>
      <c r="H37" s="8" t="s">
        <v>44</v>
      </c>
      <c r="I37" s="3"/>
    </row>
    <row r="38" spans="2:9" ht="15.75">
      <c r="B38" s="6">
        <v>0.006124999999999999</v>
      </c>
      <c r="C38" s="7">
        <v>3441.46</v>
      </c>
      <c r="D38" s="7">
        <f t="shared" si="0"/>
        <v>679.8035616798225</v>
      </c>
      <c r="E38" s="7"/>
      <c r="F38" s="7">
        <f t="shared" si="1"/>
        <v>2761.6564383201776</v>
      </c>
      <c r="G38" s="7">
        <f t="shared" si="2"/>
        <v>450202.8802456962</v>
      </c>
      <c r="H38" s="8" t="s">
        <v>45</v>
      </c>
      <c r="I38" s="3"/>
    </row>
    <row r="39" spans="2:9" ht="15.75">
      <c r="B39" s="6">
        <v>0.006124999999999999</v>
      </c>
      <c r="C39" s="7">
        <v>3441.46</v>
      </c>
      <c r="D39" s="7">
        <f t="shared" si="0"/>
        <v>683.9673584951111</v>
      </c>
      <c r="E39" s="7">
        <v>10000</v>
      </c>
      <c r="F39" s="7">
        <f t="shared" si="1"/>
        <v>2757.492641504889</v>
      </c>
      <c r="G39" s="7">
        <f t="shared" si="2"/>
        <v>439518.91288720106</v>
      </c>
      <c r="H39" s="8" t="s">
        <v>46</v>
      </c>
      <c r="I39" s="3" t="s">
        <v>376</v>
      </c>
    </row>
    <row r="40" spans="2:9" ht="15.75">
      <c r="B40" s="6">
        <v>0.006124999999999999</v>
      </c>
      <c r="C40" s="7">
        <v>3441.46</v>
      </c>
      <c r="D40" s="7">
        <f t="shared" si="0"/>
        <v>749.4066585658938</v>
      </c>
      <c r="E40" s="7"/>
      <c r="F40" s="7">
        <f t="shared" si="1"/>
        <v>2692.053341434106</v>
      </c>
      <c r="G40" s="7">
        <f t="shared" si="2"/>
        <v>438769.50622863515</v>
      </c>
      <c r="H40" s="8" t="s">
        <v>47</v>
      </c>
      <c r="I40" s="3"/>
    </row>
    <row r="41" spans="2:9" ht="15.75">
      <c r="B41" s="6">
        <v>0.006124999999999999</v>
      </c>
      <c r="C41" s="7">
        <v>3441.46</v>
      </c>
      <c r="D41" s="7">
        <f t="shared" si="0"/>
        <v>753.99677434961</v>
      </c>
      <c r="E41" s="7"/>
      <c r="F41" s="7">
        <f t="shared" si="1"/>
        <v>2687.46322565039</v>
      </c>
      <c r="G41" s="7">
        <f t="shared" si="2"/>
        <v>438015.50945428555</v>
      </c>
      <c r="H41" s="8" t="s">
        <v>48</v>
      </c>
      <c r="I41" s="3"/>
    </row>
    <row r="42" spans="2:9" ht="15.75">
      <c r="B42" s="6">
        <v>0.006124999999999999</v>
      </c>
      <c r="C42" s="7">
        <v>3441.46</v>
      </c>
      <c r="D42" s="7">
        <f t="shared" si="0"/>
        <v>758.6150045925015</v>
      </c>
      <c r="E42" s="7"/>
      <c r="F42" s="7">
        <f t="shared" si="1"/>
        <v>2682.8449954074986</v>
      </c>
      <c r="G42" s="7">
        <f t="shared" si="2"/>
        <v>437256.89444969303</v>
      </c>
      <c r="H42" s="8" t="s">
        <v>49</v>
      </c>
      <c r="I42" s="3"/>
    </row>
    <row r="43" spans="2:9" ht="15.75">
      <c r="B43" s="6">
        <v>0.006124999999999999</v>
      </c>
      <c r="C43" s="7">
        <v>3441.46</v>
      </c>
      <c r="D43" s="7">
        <f t="shared" si="0"/>
        <v>763.2615214956304</v>
      </c>
      <c r="E43" s="7"/>
      <c r="F43" s="7">
        <f t="shared" si="1"/>
        <v>2678.1984785043696</v>
      </c>
      <c r="G43" s="7">
        <f t="shared" si="2"/>
        <v>436493.6329281974</v>
      </c>
      <c r="H43" s="8" t="s">
        <v>50</v>
      </c>
      <c r="I43" s="3"/>
    </row>
    <row r="44" spans="2:9" ht="15.75">
      <c r="B44" s="6">
        <v>0.006124999999999999</v>
      </c>
      <c r="C44" s="7">
        <v>3441.46</v>
      </c>
      <c r="D44" s="7">
        <f t="shared" si="0"/>
        <v>767.9364983147912</v>
      </c>
      <c r="E44" s="7"/>
      <c r="F44" s="7">
        <f t="shared" si="1"/>
        <v>2673.523501685209</v>
      </c>
      <c r="G44" s="7">
        <f t="shared" si="2"/>
        <v>435725.6964298826</v>
      </c>
      <c r="H44" s="8" t="s">
        <v>51</v>
      </c>
      <c r="I44" s="3"/>
    </row>
    <row r="45" spans="2:9" ht="15.75">
      <c r="B45" s="6">
        <v>0.006124999999999999</v>
      </c>
      <c r="C45" s="7">
        <v>3441.46</v>
      </c>
      <c r="D45" s="7">
        <f t="shared" si="0"/>
        <v>772.6401093669692</v>
      </c>
      <c r="E45" s="7"/>
      <c r="F45" s="7">
        <f t="shared" si="1"/>
        <v>2668.819890633031</v>
      </c>
      <c r="G45" s="7">
        <f t="shared" si="2"/>
        <v>434953.05632051564</v>
      </c>
      <c r="H45" s="8" t="s">
        <v>52</v>
      </c>
      <c r="I45" s="3"/>
    </row>
    <row r="46" spans="2:9" ht="15.75">
      <c r="B46" s="6">
        <v>0.006124999999999999</v>
      </c>
      <c r="C46" s="7">
        <v>3441.46</v>
      </c>
      <c r="D46" s="7">
        <f t="shared" si="0"/>
        <v>777.3725300368419</v>
      </c>
      <c r="E46" s="7"/>
      <c r="F46" s="7">
        <f t="shared" si="1"/>
        <v>2664.087469963158</v>
      </c>
      <c r="G46" s="7">
        <f t="shared" si="2"/>
        <v>434175.6837904788</v>
      </c>
      <c r="H46" s="8" t="s">
        <v>53</v>
      </c>
      <c r="I46" s="3"/>
    </row>
    <row r="47" spans="2:9" ht="15.75">
      <c r="B47" s="6">
        <v>0.006124999999999999</v>
      </c>
      <c r="C47" s="7">
        <v>3441.46</v>
      </c>
      <c r="D47" s="7">
        <f t="shared" si="0"/>
        <v>782.1339367833175</v>
      </c>
      <c r="E47" s="7"/>
      <c r="F47" s="7">
        <f t="shared" si="1"/>
        <v>2659.3260632166825</v>
      </c>
      <c r="G47" s="7">
        <f t="shared" si="2"/>
        <v>433393.5498536955</v>
      </c>
      <c r="H47" s="8" t="s">
        <v>54</v>
      </c>
      <c r="I47" s="3"/>
    </row>
    <row r="48" spans="2:9" ht="15.75">
      <c r="B48" s="6">
        <v>0.006124999999999999</v>
      </c>
      <c r="C48" s="7">
        <v>3441.46</v>
      </c>
      <c r="D48" s="7">
        <f t="shared" si="0"/>
        <v>786.9245071461155</v>
      </c>
      <c r="E48" s="7"/>
      <c r="F48" s="7">
        <f t="shared" si="1"/>
        <v>2654.5354928538845</v>
      </c>
      <c r="G48" s="7">
        <f t="shared" si="2"/>
        <v>432606.6253465494</v>
      </c>
      <c r="H48" s="8" t="s">
        <v>55</v>
      </c>
      <c r="I48" s="3"/>
    </row>
    <row r="49" spans="2:9" ht="15.75">
      <c r="B49" s="6">
        <v>0.006124999999999999</v>
      </c>
      <c r="C49" s="7">
        <v>3441.46</v>
      </c>
      <c r="D49" s="7">
        <f t="shared" si="0"/>
        <v>791.7444197523855</v>
      </c>
      <c r="E49" s="7"/>
      <c r="F49" s="7">
        <f t="shared" si="1"/>
        <v>2649.7155802476145</v>
      </c>
      <c r="G49" s="7">
        <f t="shared" si="2"/>
        <v>431814.880926797</v>
      </c>
      <c r="H49" s="8" t="s">
        <v>56</v>
      </c>
      <c r="I49" s="3"/>
    </row>
    <row r="50" spans="2:9" ht="15.75">
      <c r="B50" s="6">
        <v>0.006124999999999999</v>
      </c>
      <c r="C50" s="7">
        <v>3441.46</v>
      </c>
      <c r="D50" s="7">
        <f t="shared" si="0"/>
        <v>796.5938543233688</v>
      </c>
      <c r="E50" s="7"/>
      <c r="F50" s="7">
        <f t="shared" si="1"/>
        <v>2644.8661456766313</v>
      </c>
      <c r="G50" s="7">
        <f t="shared" si="2"/>
        <v>431018.2870724736</v>
      </c>
      <c r="H50" s="8" t="s">
        <v>57</v>
      </c>
      <c r="I50" s="3"/>
    </row>
    <row r="51" spans="2:9" ht="15.75">
      <c r="B51" s="6">
        <v>0.006124999999999999</v>
      </c>
      <c r="C51" s="7">
        <v>3441.46</v>
      </c>
      <c r="D51" s="7">
        <f t="shared" si="0"/>
        <v>801.4729916810993</v>
      </c>
      <c r="E51" s="7">
        <v>10000</v>
      </c>
      <c r="F51" s="7">
        <f t="shared" si="1"/>
        <v>2639.9870083189007</v>
      </c>
      <c r="G51" s="7">
        <f t="shared" si="2"/>
        <v>420216.81408079254</v>
      </c>
      <c r="H51" s="8" t="s">
        <v>58</v>
      </c>
      <c r="I51" s="3" t="s">
        <v>377</v>
      </c>
    </row>
    <row r="52" spans="2:9" ht="15.75">
      <c r="B52" s="6">
        <v>0.006124999999999999</v>
      </c>
      <c r="C52" s="7">
        <v>3441.46</v>
      </c>
      <c r="D52" s="7">
        <f t="shared" si="0"/>
        <v>867.6320137551461</v>
      </c>
      <c r="E52" s="7"/>
      <c r="F52" s="7">
        <f t="shared" si="1"/>
        <v>2573.827986244854</v>
      </c>
      <c r="G52" s="7">
        <f t="shared" si="2"/>
        <v>419349.1820670374</v>
      </c>
      <c r="H52" s="8" t="s">
        <v>59</v>
      </c>
      <c r="I52" s="3"/>
    </row>
    <row r="53" spans="2:9" ht="15.75">
      <c r="B53" s="6">
        <v>0.006124999999999999</v>
      </c>
      <c r="C53" s="7">
        <v>3441.46</v>
      </c>
      <c r="D53" s="7">
        <f t="shared" si="0"/>
        <v>872.9462598393961</v>
      </c>
      <c r="E53" s="7"/>
      <c r="F53" s="7">
        <f t="shared" si="1"/>
        <v>2568.513740160604</v>
      </c>
      <c r="G53" s="7">
        <f t="shared" si="2"/>
        <v>418476.235807198</v>
      </c>
      <c r="H53" s="8" t="s">
        <v>60</v>
      </c>
      <c r="I53" s="3"/>
    </row>
    <row r="54" spans="2:9" ht="15.75">
      <c r="B54" s="6">
        <v>0.006124999999999999</v>
      </c>
      <c r="C54" s="7">
        <v>3441.46</v>
      </c>
      <c r="D54" s="7">
        <f t="shared" si="0"/>
        <v>878.2930556809129</v>
      </c>
      <c r="E54" s="7"/>
      <c r="F54" s="7">
        <f t="shared" si="1"/>
        <v>2563.166944319087</v>
      </c>
      <c r="G54" s="7">
        <f t="shared" si="2"/>
        <v>417597.94275151705</v>
      </c>
      <c r="H54" s="8" t="s">
        <v>61</v>
      </c>
      <c r="I54" s="3"/>
    </row>
    <row r="55" spans="2:9" ht="15.75">
      <c r="B55" s="6">
        <v>0.006124999999999999</v>
      </c>
      <c r="C55" s="7">
        <v>3441.46</v>
      </c>
      <c r="D55" s="7">
        <f t="shared" si="0"/>
        <v>883.6726006469585</v>
      </c>
      <c r="E55" s="7"/>
      <c r="F55" s="7">
        <f t="shared" si="1"/>
        <v>2557.7873993530416</v>
      </c>
      <c r="G55" s="7">
        <f t="shared" si="2"/>
        <v>416714.2701508701</v>
      </c>
      <c r="H55" s="8" t="s">
        <v>62</v>
      </c>
      <c r="I55" s="3"/>
    </row>
    <row r="56" spans="2:9" ht="15.75">
      <c r="B56" s="6">
        <v>0.006124999999999999</v>
      </c>
      <c r="C56" s="7">
        <v>3441.46</v>
      </c>
      <c r="D56" s="7">
        <f t="shared" si="0"/>
        <v>889.085095325921</v>
      </c>
      <c r="E56" s="7"/>
      <c r="F56" s="7">
        <f t="shared" si="1"/>
        <v>2552.374904674079</v>
      </c>
      <c r="G56" s="7">
        <f t="shared" si="2"/>
        <v>415825.1850555442</v>
      </c>
      <c r="H56" s="8" t="s">
        <v>63</v>
      </c>
      <c r="I56" s="3"/>
    </row>
    <row r="57" spans="2:9" ht="15.75">
      <c r="B57" s="6">
        <v>0.006124999999999999</v>
      </c>
      <c r="C57" s="7">
        <v>3441.46</v>
      </c>
      <c r="D57" s="7">
        <f t="shared" si="0"/>
        <v>894.530741534792</v>
      </c>
      <c r="E57" s="7"/>
      <c r="F57" s="7">
        <f t="shared" si="1"/>
        <v>2546.929258465208</v>
      </c>
      <c r="G57" s="7">
        <f t="shared" si="2"/>
        <v>414930.6543140094</v>
      </c>
      <c r="H57" s="8" t="s">
        <v>64</v>
      </c>
      <c r="I57" s="3"/>
    </row>
    <row r="58" spans="2:9" ht="15.75">
      <c r="B58" s="6">
        <v>0.006124999999999999</v>
      </c>
      <c r="C58" s="7">
        <v>3441.46</v>
      </c>
      <c r="D58" s="7">
        <f t="shared" si="0"/>
        <v>900.0097423266925</v>
      </c>
      <c r="E58" s="7"/>
      <c r="F58" s="7">
        <f t="shared" si="1"/>
        <v>2541.4502576733075</v>
      </c>
      <c r="G58" s="7">
        <f t="shared" si="2"/>
        <v>414030.64457168273</v>
      </c>
      <c r="H58" s="8" t="s">
        <v>65</v>
      </c>
      <c r="I58" s="3"/>
    </row>
    <row r="59" spans="2:9" ht="15.75">
      <c r="B59" s="6">
        <v>0.006124999999999999</v>
      </c>
      <c r="C59" s="7">
        <v>3441.46</v>
      </c>
      <c r="D59" s="7">
        <f t="shared" si="0"/>
        <v>905.5223019984437</v>
      </c>
      <c r="E59" s="7"/>
      <c r="F59" s="7">
        <f t="shared" si="1"/>
        <v>2535.9376980015563</v>
      </c>
      <c r="G59" s="7">
        <f t="shared" si="2"/>
        <v>413125.1222696843</v>
      </c>
      <c r="H59" s="8" t="s">
        <v>66</v>
      </c>
      <c r="I59" s="3"/>
    </row>
    <row r="60" spans="2:9" ht="15.75">
      <c r="B60" s="6">
        <v>0.006124999999999999</v>
      </c>
      <c r="C60" s="7">
        <v>3441.46</v>
      </c>
      <c r="D60" s="7">
        <f t="shared" si="0"/>
        <v>911.0686260981843</v>
      </c>
      <c r="E60" s="7"/>
      <c r="F60" s="7">
        <f t="shared" si="1"/>
        <v>2530.3913739018158</v>
      </c>
      <c r="G60" s="7">
        <f t="shared" si="2"/>
        <v>412214.0536435861</v>
      </c>
      <c r="H60" s="8" t="s">
        <v>67</v>
      </c>
      <c r="I60" s="3"/>
    </row>
    <row r="61" spans="2:9" ht="15.75">
      <c r="B61" s="6">
        <v>0.006124999999999999</v>
      </c>
      <c r="C61" s="7">
        <v>3441.46</v>
      </c>
      <c r="D61" s="7">
        <f t="shared" si="0"/>
        <v>916.6489214330354</v>
      </c>
      <c r="E61" s="7"/>
      <c r="F61" s="7">
        <f t="shared" si="1"/>
        <v>2524.8110785669646</v>
      </c>
      <c r="G61" s="7">
        <f t="shared" si="2"/>
        <v>411297.4047221531</v>
      </c>
      <c r="H61" s="8" t="s">
        <v>68</v>
      </c>
      <c r="I61" s="3"/>
    </row>
    <row r="62" spans="2:9" ht="15.75">
      <c r="B62" s="6">
        <v>0.006124999999999999</v>
      </c>
      <c r="C62" s="7">
        <v>3441.46</v>
      </c>
      <c r="D62" s="7">
        <f t="shared" si="0"/>
        <v>922.2633960768126</v>
      </c>
      <c r="E62" s="7"/>
      <c r="F62" s="7">
        <f t="shared" si="1"/>
        <v>2519.1966039231875</v>
      </c>
      <c r="G62" s="7">
        <f t="shared" si="2"/>
        <v>410375.1413260763</v>
      </c>
      <c r="H62" s="8" t="s">
        <v>69</v>
      </c>
      <c r="I62" s="3"/>
    </row>
    <row r="63" spans="2:9" ht="15.75">
      <c r="B63" s="6">
        <v>0.006124999999999999</v>
      </c>
      <c r="C63" s="7">
        <v>3441.46</v>
      </c>
      <c r="D63" s="7">
        <f t="shared" si="0"/>
        <v>927.9122593777829</v>
      </c>
      <c r="E63" s="7">
        <v>10000</v>
      </c>
      <c r="F63" s="7">
        <f t="shared" si="1"/>
        <v>2513.547740622217</v>
      </c>
      <c r="G63" s="7">
        <f t="shared" si="2"/>
        <v>399447.2290666985</v>
      </c>
      <c r="H63" s="8" t="s">
        <v>70</v>
      </c>
      <c r="I63" s="3" t="s">
        <v>378</v>
      </c>
    </row>
    <row r="64" spans="2:9" ht="15.75">
      <c r="B64" s="6">
        <v>0.006124999999999999</v>
      </c>
      <c r="C64" s="7">
        <v>3441.46</v>
      </c>
      <c r="D64" s="7">
        <f t="shared" si="0"/>
        <v>994.845721966472</v>
      </c>
      <c r="E64" s="7"/>
      <c r="F64" s="7">
        <f t="shared" si="1"/>
        <v>2446.614278033528</v>
      </c>
      <c r="G64" s="7">
        <f t="shared" si="2"/>
        <v>398452.38334473205</v>
      </c>
      <c r="H64" s="8" t="s">
        <v>71</v>
      </c>
      <c r="I64" s="3"/>
    </row>
    <row r="65" spans="2:9" ht="15.75">
      <c r="B65" s="6">
        <v>0.006124999999999999</v>
      </c>
      <c r="C65" s="7">
        <v>3441.46</v>
      </c>
      <c r="D65" s="7">
        <f t="shared" si="0"/>
        <v>1000.9391520135164</v>
      </c>
      <c r="E65" s="7"/>
      <c r="F65" s="7">
        <f t="shared" si="1"/>
        <v>2440.5208479864837</v>
      </c>
      <c r="G65" s="7">
        <f t="shared" si="2"/>
        <v>397451.44419271854</v>
      </c>
      <c r="H65" s="8" t="s">
        <v>72</v>
      </c>
      <c r="I65" s="3"/>
    </row>
    <row r="66" spans="2:9" ht="15.75">
      <c r="B66" s="6">
        <v>0.006124999999999999</v>
      </c>
      <c r="C66" s="7">
        <v>3441.46</v>
      </c>
      <c r="D66" s="7">
        <f t="shared" si="0"/>
        <v>1007.0699043195991</v>
      </c>
      <c r="E66" s="7"/>
      <c r="F66" s="7">
        <f t="shared" si="1"/>
        <v>2434.390095680401</v>
      </c>
      <c r="G66" s="7">
        <f t="shared" si="2"/>
        <v>396444.37428839895</v>
      </c>
      <c r="H66" s="8" t="s">
        <v>73</v>
      </c>
      <c r="I66" s="3"/>
    </row>
    <row r="67" spans="2:9" ht="15.75">
      <c r="B67" s="6">
        <v>0.006124999999999999</v>
      </c>
      <c r="C67" s="7">
        <v>3441.46</v>
      </c>
      <c r="D67" s="7">
        <f aca="true" t="shared" si="3" ref="D67:D130">C67-F67</f>
        <v>1013.2382074835568</v>
      </c>
      <c r="E67" s="7"/>
      <c r="F67" s="7">
        <f t="shared" si="1"/>
        <v>2428.221792516443</v>
      </c>
      <c r="G67" s="7">
        <f t="shared" si="2"/>
        <v>395431.1360809154</v>
      </c>
      <c r="H67" s="8" t="s">
        <v>74</v>
      </c>
      <c r="I67" s="3"/>
    </row>
    <row r="68" spans="2:9" ht="15.75">
      <c r="B68" s="6">
        <v>0.006124999999999999</v>
      </c>
      <c r="C68" s="7">
        <v>3441.46</v>
      </c>
      <c r="D68" s="7">
        <f t="shared" si="3"/>
        <v>1019.4442915043933</v>
      </c>
      <c r="E68" s="7"/>
      <c r="F68" s="7">
        <f aca="true" t="shared" si="4" ref="F68:F131">B68*G67</f>
        <v>2422.0157084956068</v>
      </c>
      <c r="G68" s="7">
        <f t="shared" si="2"/>
        <v>394411.691789411</v>
      </c>
      <c r="H68" s="8" t="s">
        <v>75</v>
      </c>
      <c r="I68" s="3"/>
    </row>
    <row r="69" spans="2:9" ht="15.75">
      <c r="B69" s="6">
        <v>0.006124999999999999</v>
      </c>
      <c r="C69" s="7">
        <v>3441.46</v>
      </c>
      <c r="D69" s="7">
        <f t="shared" si="3"/>
        <v>1025.6883877898576</v>
      </c>
      <c r="E69" s="7"/>
      <c r="F69" s="7">
        <f t="shared" si="4"/>
        <v>2415.7716122101424</v>
      </c>
      <c r="G69" s="7">
        <f t="shared" si="2"/>
        <v>393386.0034016211</v>
      </c>
      <c r="H69" s="8" t="s">
        <v>76</v>
      </c>
      <c r="I69" s="3"/>
    </row>
    <row r="70" spans="2:9" ht="15.75">
      <c r="B70" s="6">
        <v>0.006124999999999999</v>
      </c>
      <c r="C70" s="7">
        <v>3441.46</v>
      </c>
      <c r="D70" s="7">
        <f t="shared" si="3"/>
        <v>1031.9707291650707</v>
      </c>
      <c r="E70" s="7"/>
      <c r="F70" s="7">
        <f t="shared" si="4"/>
        <v>2409.4892708349294</v>
      </c>
      <c r="G70" s="7">
        <f aca="true" t="shared" si="5" ref="G70:G133">G69-D70-E70</f>
        <v>392354.03267245606</v>
      </c>
      <c r="H70" s="8" t="s">
        <v>77</v>
      </c>
      <c r="I70" s="3"/>
    </row>
    <row r="71" spans="2:9" ht="15.75">
      <c r="B71" s="6">
        <v>0.006124999999999999</v>
      </c>
      <c r="C71" s="7">
        <v>3441.46</v>
      </c>
      <c r="D71" s="7">
        <f t="shared" si="3"/>
        <v>1038.2915498812067</v>
      </c>
      <c r="E71" s="7"/>
      <c r="F71" s="7">
        <f t="shared" si="4"/>
        <v>2403.1684501187933</v>
      </c>
      <c r="G71" s="7">
        <f t="shared" si="5"/>
        <v>391315.74112257484</v>
      </c>
      <c r="H71" s="8" t="s">
        <v>78</v>
      </c>
      <c r="I71" s="3"/>
    </row>
    <row r="72" spans="2:9" ht="15.75">
      <c r="B72" s="6">
        <v>0.006124999999999999</v>
      </c>
      <c r="C72" s="7">
        <v>3441.46</v>
      </c>
      <c r="D72" s="7">
        <f t="shared" si="3"/>
        <v>1044.6510856242294</v>
      </c>
      <c r="E72" s="7"/>
      <c r="F72" s="7">
        <f t="shared" si="4"/>
        <v>2396.8089143757707</v>
      </c>
      <c r="G72" s="7">
        <f t="shared" si="5"/>
        <v>390271.0900369506</v>
      </c>
      <c r="H72" s="8" t="s">
        <v>79</v>
      </c>
      <c r="I72" s="3"/>
    </row>
    <row r="73" spans="2:9" ht="15.75">
      <c r="B73" s="6">
        <v>0.006124999999999999</v>
      </c>
      <c r="C73" s="7">
        <v>3441.46</v>
      </c>
      <c r="D73" s="7">
        <f t="shared" si="3"/>
        <v>1051.0495735236777</v>
      </c>
      <c r="E73" s="7"/>
      <c r="F73" s="7">
        <f t="shared" si="4"/>
        <v>2390.4104264763223</v>
      </c>
      <c r="G73" s="7">
        <f t="shared" si="5"/>
        <v>389220.0404634269</v>
      </c>
      <c r="H73" s="8" t="s">
        <v>80</v>
      </c>
      <c r="I73" s="3"/>
    </row>
    <row r="74" spans="2:9" ht="15.75">
      <c r="B74" s="6">
        <v>0.006124999999999999</v>
      </c>
      <c r="C74" s="7">
        <v>3441.46</v>
      </c>
      <c r="D74" s="7">
        <f t="shared" si="3"/>
        <v>1057.4872521615107</v>
      </c>
      <c r="E74" s="7"/>
      <c r="F74" s="7">
        <f t="shared" si="4"/>
        <v>2383.9727478384893</v>
      </c>
      <c r="G74" s="7">
        <f t="shared" si="5"/>
        <v>388162.5532112654</v>
      </c>
      <c r="H74" s="8" t="s">
        <v>81</v>
      </c>
      <c r="I74" s="3"/>
    </row>
    <row r="75" spans="2:9" ht="15.75">
      <c r="B75" s="6">
        <v>0.006124999999999999</v>
      </c>
      <c r="C75" s="7">
        <v>3441.46</v>
      </c>
      <c r="D75" s="7">
        <f t="shared" si="3"/>
        <v>1063.9643615809996</v>
      </c>
      <c r="E75" s="7">
        <v>10000</v>
      </c>
      <c r="F75" s="7">
        <f t="shared" si="4"/>
        <v>2377.4956384190004</v>
      </c>
      <c r="G75" s="7">
        <f t="shared" si="5"/>
        <v>377098.5888496844</v>
      </c>
      <c r="H75" s="8" t="s">
        <v>82</v>
      </c>
      <c r="I75" s="3" t="s">
        <v>379</v>
      </c>
    </row>
    <row r="76" spans="2:9" ht="15.75">
      <c r="B76" s="6">
        <v>0.006124999999999999</v>
      </c>
      <c r="C76" s="7">
        <v>3441.46</v>
      </c>
      <c r="D76" s="7">
        <f t="shared" si="3"/>
        <v>1131.7311432956835</v>
      </c>
      <c r="E76" s="7"/>
      <c r="F76" s="7">
        <f t="shared" si="4"/>
        <v>2309.7288567043165</v>
      </c>
      <c r="G76" s="7">
        <f t="shared" si="5"/>
        <v>375966.8577063887</v>
      </c>
      <c r="H76" s="8" t="s">
        <v>83</v>
      </c>
      <c r="I76" s="3"/>
    </row>
    <row r="77" spans="2:9" ht="15.75">
      <c r="B77" s="6">
        <v>0.006124999999999999</v>
      </c>
      <c r="C77" s="7">
        <v>3441.46</v>
      </c>
      <c r="D77" s="7">
        <f t="shared" si="3"/>
        <v>1138.6629965483694</v>
      </c>
      <c r="E77" s="7"/>
      <c r="F77" s="7">
        <f t="shared" si="4"/>
        <v>2302.7970034516306</v>
      </c>
      <c r="G77" s="7">
        <f t="shared" si="5"/>
        <v>374828.19470984035</v>
      </c>
      <c r="H77" s="8" t="s">
        <v>84</v>
      </c>
      <c r="I77" s="3"/>
    </row>
    <row r="78" spans="2:9" ht="15.75">
      <c r="B78" s="6">
        <v>0.006124999999999999</v>
      </c>
      <c r="C78" s="7">
        <v>3441.46</v>
      </c>
      <c r="D78" s="7">
        <f t="shared" si="3"/>
        <v>1145.637307402228</v>
      </c>
      <c r="E78" s="7"/>
      <c r="F78" s="7">
        <f t="shared" si="4"/>
        <v>2295.822692597772</v>
      </c>
      <c r="G78" s="7">
        <f t="shared" si="5"/>
        <v>373682.55740243813</v>
      </c>
      <c r="H78" s="8" t="s">
        <v>85</v>
      </c>
      <c r="I78" s="3"/>
    </row>
    <row r="79" spans="2:9" ht="15.75">
      <c r="B79" s="6">
        <v>0.006124999999999999</v>
      </c>
      <c r="C79" s="7">
        <v>3441.46</v>
      </c>
      <c r="D79" s="7">
        <f t="shared" si="3"/>
        <v>1152.6543359100665</v>
      </c>
      <c r="E79" s="7"/>
      <c r="F79" s="7">
        <f t="shared" si="4"/>
        <v>2288.8056640899335</v>
      </c>
      <c r="G79" s="7">
        <f t="shared" si="5"/>
        <v>372529.9030665281</v>
      </c>
      <c r="H79" s="8" t="s">
        <v>86</v>
      </c>
      <c r="I79" s="3"/>
    </row>
    <row r="80" spans="2:9" ht="15.75">
      <c r="B80" s="6">
        <v>0.006124999999999999</v>
      </c>
      <c r="C80" s="7">
        <v>3441.46</v>
      </c>
      <c r="D80" s="7">
        <f t="shared" si="3"/>
        <v>1159.714343717516</v>
      </c>
      <c r="E80" s="7"/>
      <c r="F80" s="7">
        <f t="shared" si="4"/>
        <v>2281.745656282484</v>
      </c>
      <c r="G80" s="7">
        <f t="shared" si="5"/>
        <v>371370.1887228106</v>
      </c>
      <c r="H80" s="8" t="s">
        <v>87</v>
      </c>
      <c r="I80" s="3"/>
    </row>
    <row r="81" spans="2:9" ht="15.75">
      <c r="B81" s="6">
        <v>0.006124999999999999</v>
      </c>
      <c r="C81" s="7">
        <v>3441.46</v>
      </c>
      <c r="D81" s="7">
        <f t="shared" si="3"/>
        <v>1166.8175940727856</v>
      </c>
      <c r="E81" s="7"/>
      <c r="F81" s="7">
        <f t="shared" si="4"/>
        <v>2274.6424059272144</v>
      </c>
      <c r="G81" s="7">
        <f t="shared" si="5"/>
        <v>370203.3711287378</v>
      </c>
      <c r="H81" s="8" t="s">
        <v>88</v>
      </c>
      <c r="I81" s="3"/>
    </row>
    <row r="82" spans="2:9" ht="15.75">
      <c r="B82" s="6">
        <v>0.006124999999999999</v>
      </c>
      <c r="C82" s="7">
        <v>3441.46</v>
      </c>
      <c r="D82" s="7">
        <f t="shared" si="3"/>
        <v>1173.964351836481</v>
      </c>
      <c r="E82" s="7"/>
      <c r="F82" s="7">
        <f t="shared" si="4"/>
        <v>2267.495648163519</v>
      </c>
      <c r="G82" s="7">
        <f t="shared" si="5"/>
        <v>369029.40677690133</v>
      </c>
      <c r="H82" s="8" t="s">
        <v>89</v>
      </c>
      <c r="I82" s="3"/>
    </row>
    <row r="83" spans="2:9" ht="15.75">
      <c r="B83" s="6">
        <v>0.006124999999999999</v>
      </c>
      <c r="C83" s="7">
        <v>3441.46</v>
      </c>
      <c r="D83" s="7">
        <f t="shared" si="3"/>
        <v>1181.1548834914797</v>
      </c>
      <c r="E83" s="7"/>
      <c r="F83" s="7">
        <f t="shared" si="4"/>
        <v>2260.3051165085203</v>
      </c>
      <c r="G83" s="7">
        <f t="shared" si="5"/>
        <v>367848.2518934099</v>
      </c>
      <c r="H83" s="8" t="s">
        <v>90</v>
      </c>
      <c r="I83" s="3"/>
    </row>
    <row r="84" spans="2:9" ht="15.75">
      <c r="B84" s="6">
        <v>0.006124999999999999</v>
      </c>
      <c r="C84" s="7">
        <v>3441.46</v>
      </c>
      <c r="D84" s="7">
        <f t="shared" si="3"/>
        <v>1188.389457152865</v>
      </c>
      <c r="E84" s="7"/>
      <c r="F84" s="7">
        <f t="shared" si="4"/>
        <v>2253.070542847135</v>
      </c>
      <c r="G84" s="7">
        <f t="shared" si="5"/>
        <v>366659.862436257</v>
      </c>
      <c r="H84" s="8" t="s">
        <v>91</v>
      </c>
      <c r="I84" s="3"/>
    </row>
    <row r="85" spans="2:9" ht="15.75">
      <c r="B85" s="6">
        <v>0.006124999999999999</v>
      </c>
      <c r="C85" s="7">
        <v>3441.46</v>
      </c>
      <c r="D85" s="7">
        <f t="shared" si="3"/>
        <v>1195.668342577926</v>
      </c>
      <c r="E85" s="7"/>
      <c r="F85" s="7">
        <f t="shared" si="4"/>
        <v>2245.791657422074</v>
      </c>
      <c r="G85" s="7">
        <f t="shared" si="5"/>
        <v>365464.1940936791</v>
      </c>
      <c r="H85" s="8" t="s">
        <v>92</v>
      </c>
      <c r="I85" s="3"/>
    </row>
    <row r="86" spans="2:9" ht="15.75">
      <c r="B86" s="6">
        <v>0.006124999999999999</v>
      </c>
      <c r="C86" s="7">
        <v>3441.46</v>
      </c>
      <c r="D86" s="7">
        <f t="shared" si="3"/>
        <v>1202.9918111762158</v>
      </c>
      <c r="E86" s="7"/>
      <c r="F86" s="7">
        <f t="shared" si="4"/>
        <v>2238.468188823784</v>
      </c>
      <c r="G86" s="7">
        <f t="shared" si="5"/>
        <v>364261.20228250284</v>
      </c>
      <c r="H86" s="8" t="s">
        <v>93</v>
      </c>
      <c r="I86" s="3"/>
    </row>
    <row r="87" spans="2:9" ht="15.75">
      <c r="B87" s="6">
        <v>0.006124999999999999</v>
      </c>
      <c r="C87" s="7">
        <v>3441.46</v>
      </c>
      <c r="D87" s="7">
        <f t="shared" si="3"/>
        <v>1210.3601360196703</v>
      </c>
      <c r="E87" s="7">
        <v>10000</v>
      </c>
      <c r="F87" s="7">
        <f t="shared" si="4"/>
        <v>2231.0998639803297</v>
      </c>
      <c r="G87" s="7">
        <f t="shared" si="5"/>
        <v>353050.8421464832</v>
      </c>
      <c r="H87" s="8" t="s">
        <v>94</v>
      </c>
      <c r="I87" s="3" t="s">
        <v>380</v>
      </c>
    </row>
    <row r="88" spans="2:9" ht="15.75">
      <c r="B88" s="6">
        <v>0.006124999999999999</v>
      </c>
      <c r="C88" s="7">
        <v>3441.46</v>
      </c>
      <c r="D88" s="7">
        <f t="shared" si="3"/>
        <v>1279.0235918527906</v>
      </c>
      <c r="E88" s="7"/>
      <c r="F88" s="7">
        <f t="shared" si="4"/>
        <v>2162.4364081472095</v>
      </c>
      <c r="G88" s="7">
        <f t="shared" si="5"/>
        <v>351771.8185546304</v>
      </c>
      <c r="H88" s="8" t="s">
        <v>95</v>
      </c>
      <c r="I88" s="3"/>
    </row>
    <row r="89" spans="2:9" ht="15.75">
      <c r="B89" s="6">
        <v>0.006124999999999999</v>
      </c>
      <c r="C89" s="7">
        <v>3441.46</v>
      </c>
      <c r="D89" s="7">
        <f t="shared" si="3"/>
        <v>1286.8576113528893</v>
      </c>
      <c r="E89" s="7"/>
      <c r="F89" s="7">
        <f t="shared" si="4"/>
        <v>2154.6023886471107</v>
      </c>
      <c r="G89" s="7">
        <f t="shared" si="5"/>
        <v>350484.9609432775</v>
      </c>
      <c r="H89" s="8" t="s">
        <v>96</v>
      </c>
      <c r="I89" s="3"/>
    </row>
    <row r="90" spans="2:9" ht="15.75">
      <c r="B90" s="6">
        <v>0.006124999999999999</v>
      </c>
      <c r="C90" s="7">
        <v>3441.46</v>
      </c>
      <c r="D90" s="7">
        <f t="shared" si="3"/>
        <v>1294.7396142224256</v>
      </c>
      <c r="E90" s="7"/>
      <c r="F90" s="7">
        <f t="shared" si="4"/>
        <v>2146.7203857775744</v>
      </c>
      <c r="G90" s="7">
        <f t="shared" si="5"/>
        <v>349190.2213290551</v>
      </c>
      <c r="H90" s="8" t="s">
        <v>97</v>
      </c>
      <c r="I90" s="3"/>
    </row>
    <row r="91" spans="2:9" ht="15.75">
      <c r="B91" s="6">
        <v>0.006124999999999999</v>
      </c>
      <c r="C91" s="7">
        <v>3441.46</v>
      </c>
      <c r="D91" s="7">
        <f t="shared" si="3"/>
        <v>1302.669894359538</v>
      </c>
      <c r="E91" s="7"/>
      <c r="F91" s="7">
        <f t="shared" si="4"/>
        <v>2138.790105640462</v>
      </c>
      <c r="G91" s="7">
        <f t="shared" si="5"/>
        <v>347887.55143469555</v>
      </c>
      <c r="H91" s="8" t="s">
        <v>98</v>
      </c>
      <c r="I91" s="3"/>
    </row>
    <row r="92" spans="2:9" ht="15.75">
      <c r="B92" s="6">
        <v>0.006124999999999999</v>
      </c>
      <c r="C92" s="7">
        <v>3441.46</v>
      </c>
      <c r="D92" s="7">
        <f t="shared" si="3"/>
        <v>1310.64874746249</v>
      </c>
      <c r="E92" s="7"/>
      <c r="F92" s="7">
        <f t="shared" si="4"/>
        <v>2130.81125253751</v>
      </c>
      <c r="G92" s="7">
        <f t="shared" si="5"/>
        <v>346576.90268723306</v>
      </c>
      <c r="H92" s="8" t="s">
        <v>99</v>
      </c>
      <c r="I92" s="3"/>
    </row>
    <row r="93" spans="2:9" ht="15.75">
      <c r="B93" s="6">
        <v>0.006124999999999999</v>
      </c>
      <c r="C93" s="7">
        <v>3441.46</v>
      </c>
      <c r="D93" s="7">
        <f t="shared" si="3"/>
        <v>1318.6764710406978</v>
      </c>
      <c r="E93" s="7"/>
      <c r="F93" s="7">
        <f t="shared" si="4"/>
        <v>2122.783528959302</v>
      </c>
      <c r="G93" s="7">
        <f t="shared" si="5"/>
        <v>345258.22621619236</v>
      </c>
      <c r="H93" s="8" t="s">
        <v>100</v>
      </c>
      <c r="I93" s="3"/>
    </row>
    <row r="94" spans="2:9" ht="15.75">
      <c r="B94" s="6">
        <v>0.006124999999999999</v>
      </c>
      <c r="C94" s="7">
        <v>3441.46</v>
      </c>
      <c r="D94" s="7">
        <f t="shared" si="3"/>
        <v>1326.753364425822</v>
      </c>
      <c r="E94" s="7"/>
      <c r="F94" s="7">
        <f t="shared" si="4"/>
        <v>2114.706635574178</v>
      </c>
      <c r="G94" s="7">
        <f t="shared" si="5"/>
        <v>343931.4728517665</v>
      </c>
      <c r="H94" s="8" t="s">
        <v>101</v>
      </c>
      <c r="I94" s="3"/>
    </row>
    <row r="95" spans="2:9" ht="15.75">
      <c r="B95" s="6">
        <v>0.006124999999999999</v>
      </c>
      <c r="C95" s="7">
        <v>3441.46</v>
      </c>
      <c r="D95" s="7">
        <f t="shared" si="3"/>
        <v>1334.8797287829302</v>
      </c>
      <c r="E95" s="7"/>
      <c r="F95" s="7">
        <f t="shared" si="4"/>
        <v>2106.58027121707</v>
      </c>
      <c r="G95" s="7">
        <f t="shared" si="5"/>
        <v>342596.5931229836</v>
      </c>
      <c r="H95" s="8" t="s">
        <v>102</v>
      </c>
      <c r="I95" s="3"/>
    </row>
    <row r="96" spans="2:9" ht="15.75">
      <c r="B96" s="6">
        <v>0.006124999999999999</v>
      </c>
      <c r="C96" s="7">
        <v>3441.46</v>
      </c>
      <c r="D96" s="7">
        <f t="shared" si="3"/>
        <v>1343.055867121726</v>
      </c>
      <c r="E96" s="7"/>
      <c r="F96" s="7">
        <f t="shared" si="4"/>
        <v>2098.404132878274</v>
      </c>
      <c r="G96" s="7">
        <f t="shared" si="5"/>
        <v>341253.53725586185</v>
      </c>
      <c r="H96" s="8" t="s">
        <v>103</v>
      </c>
      <c r="I96" s="3"/>
    </row>
    <row r="97" spans="2:9" ht="15.75">
      <c r="B97" s="6">
        <v>0.006124999999999999</v>
      </c>
      <c r="C97" s="7">
        <v>3441.46</v>
      </c>
      <c r="D97" s="7">
        <f t="shared" si="3"/>
        <v>1351.2820843078466</v>
      </c>
      <c r="E97" s="7"/>
      <c r="F97" s="7">
        <f t="shared" si="4"/>
        <v>2090.1779156921534</v>
      </c>
      <c r="G97" s="7">
        <f t="shared" si="5"/>
        <v>339902.255171554</v>
      </c>
      <c r="H97" s="8" t="s">
        <v>104</v>
      </c>
      <c r="I97" s="3"/>
    </row>
    <row r="98" spans="2:9" ht="15.75">
      <c r="B98" s="6">
        <v>0.006124999999999999</v>
      </c>
      <c r="C98" s="7">
        <v>3441.46</v>
      </c>
      <c r="D98" s="7">
        <f t="shared" si="3"/>
        <v>1359.5586870742322</v>
      </c>
      <c r="E98" s="7"/>
      <c r="F98" s="7">
        <f t="shared" si="4"/>
        <v>2081.901312925768</v>
      </c>
      <c r="G98" s="7">
        <f t="shared" si="5"/>
        <v>338542.69648447976</v>
      </c>
      <c r="H98" s="8" t="s">
        <v>105</v>
      </c>
      <c r="I98" s="3"/>
    </row>
    <row r="99" spans="2:9" ht="15.75">
      <c r="B99" s="6">
        <v>0.006124999999999999</v>
      </c>
      <c r="C99" s="7">
        <v>3441.46</v>
      </c>
      <c r="D99" s="7">
        <f t="shared" si="3"/>
        <v>1367.8859840325617</v>
      </c>
      <c r="E99" s="7">
        <v>10000</v>
      </c>
      <c r="F99" s="7">
        <f t="shared" si="4"/>
        <v>2073.5740159674383</v>
      </c>
      <c r="G99" s="7">
        <f t="shared" si="5"/>
        <v>327174.8105004472</v>
      </c>
      <c r="H99" s="8" t="s">
        <v>106</v>
      </c>
      <c r="I99" s="3" t="s">
        <v>381</v>
      </c>
    </row>
    <row r="100" spans="2:9" ht="15.75">
      <c r="B100" s="6">
        <v>0.006124999999999999</v>
      </c>
      <c r="C100" s="7">
        <v>3441.46</v>
      </c>
      <c r="D100" s="7">
        <f t="shared" si="3"/>
        <v>1437.5142856847613</v>
      </c>
      <c r="E100" s="7"/>
      <c r="F100" s="7">
        <f t="shared" si="4"/>
        <v>2003.9457143152388</v>
      </c>
      <c r="G100" s="7">
        <f t="shared" si="5"/>
        <v>325737.29621476243</v>
      </c>
      <c r="H100" s="8" t="s">
        <v>107</v>
      </c>
      <c r="I100" s="3"/>
    </row>
    <row r="101" spans="2:9" ht="15.75">
      <c r="B101" s="6">
        <v>0.006124999999999999</v>
      </c>
      <c r="C101" s="7">
        <v>3441.46</v>
      </c>
      <c r="D101" s="7">
        <f t="shared" si="3"/>
        <v>1446.3190606845803</v>
      </c>
      <c r="E101" s="7"/>
      <c r="F101" s="7">
        <f t="shared" si="4"/>
        <v>1995.1409393154197</v>
      </c>
      <c r="G101" s="7">
        <f t="shared" si="5"/>
        <v>324290.97715407785</v>
      </c>
      <c r="H101" s="8" t="s">
        <v>108</v>
      </c>
      <c r="I101" s="3"/>
    </row>
    <row r="102" spans="2:9" ht="15.75">
      <c r="B102" s="6">
        <v>0.006124999999999999</v>
      </c>
      <c r="C102" s="7">
        <v>3441.46</v>
      </c>
      <c r="D102" s="7">
        <f t="shared" si="3"/>
        <v>1455.1777649312735</v>
      </c>
      <c r="E102" s="7"/>
      <c r="F102" s="7">
        <f t="shared" si="4"/>
        <v>1986.2822350687265</v>
      </c>
      <c r="G102" s="7">
        <f t="shared" si="5"/>
        <v>322835.79938914656</v>
      </c>
      <c r="H102" s="8" t="s">
        <v>109</v>
      </c>
      <c r="I102" s="3"/>
    </row>
    <row r="103" spans="2:9" ht="15.75">
      <c r="B103" s="6">
        <v>0.006124999999999999</v>
      </c>
      <c r="C103" s="7">
        <v>3441.46</v>
      </c>
      <c r="D103" s="7">
        <f t="shared" si="3"/>
        <v>1464.0907287414775</v>
      </c>
      <c r="E103" s="7"/>
      <c r="F103" s="7">
        <f t="shared" si="4"/>
        <v>1977.3692712585225</v>
      </c>
      <c r="G103" s="7">
        <f t="shared" si="5"/>
        <v>321371.7086604051</v>
      </c>
      <c r="H103" s="8" t="s">
        <v>110</v>
      </c>
      <c r="I103" s="3"/>
    </row>
    <row r="104" spans="2:9" ht="15.75">
      <c r="B104" s="6">
        <v>0.006124999999999999</v>
      </c>
      <c r="C104" s="7">
        <v>3441.46</v>
      </c>
      <c r="D104" s="7">
        <f t="shared" si="3"/>
        <v>1473.0582844550192</v>
      </c>
      <c r="E104" s="7"/>
      <c r="F104" s="7">
        <f t="shared" si="4"/>
        <v>1968.4017155449808</v>
      </c>
      <c r="G104" s="7">
        <f t="shared" si="5"/>
        <v>319898.65037595003</v>
      </c>
      <c r="H104" s="8" t="s">
        <v>111</v>
      </c>
      <c r="I104" s="3"/>
    </row>
    <row r="105" spans="2:9" ht="15.75">
      <c r="B105" s="6">
        <v>0.006124999999999999</v>
      </c>
      <c r="C105" s="7">
        <v>3441.46</v>
      </c>
      <c r="D105" s="7">
        <f t="shared" si="3"/>
        <v>1482.0807664473064</v>
      </c>
      <c r="E105" s="7"/>
      <c r="F105" s="7">
        <f t="shared" si="4"/>
        <v>1959.3792335526937</v>
      </c>
      <c r="G105" s="7">
        <f t="shared" si="5"/>
        <v>318416.56960950274</v>
      </c>
      <c r="H105" s="8" t="s">
        <v>112</v>
      </c>
      <c r="I105" s="3"/>
    </row>
    <row r="106" spans="2:9" ht="15.75">
      <c r="B106" s="6">
        <v>0.006124999999999999</v>
      </c>
      <c r="C106" s="7">
        <v>3441.46</v>
      </c>
      <c r="D106" s="7">
        <f t="shared" si="3"/>
        <v>1491.158511141796</v>
      </c>
      <c r="E106" s="7"/>
      <c r="F106" s="7">
        <f t="shared" si="4"/>
        <v>1950.301488858204</v>
      </c>
      <c r="G106" s="7">
        <f t="shared" si="5"/>
        <v>316925.41109836096</v>
      </c>
      <c r="H106" s="8" t="s">
        <v>113</v>
      </c>
      <c r="I106" s="3"/>
    </row>
    <row r="107" spans="2:9" ht="15.75">
      <c r="B107" s="6">
        <v>0.006124999999999999</v>
      </c>
      <c r="C107" s="7">
        <v>3441.46</v>
      </c>
      <c r="D107" s="7">
        <f t="shared" si="3"/>
        <v>1500.2918570225393</v>
      </c>
      <c r="E107" s="7"/>
      <c r="F107" s="7">
        <f t="shared" si="4"/>
        <v>1941.1681429774608</v>
      </c>
      <c r="G107" s="7">
        <f t="shared" si="5"/>
        <v>315425.1192413384</v>
      </c>
      <c r="H107" s="8" t="s">
        <v>114</v>
      </c>
      <c r="I107" s="3"/>
    </row>
    <row r="108" spans="2:9" ht="15.75">
      <c r="B108" s="6">
        <v>0.006124999999999999</v>
      </c>
      <c r="C108" s="7">
        <v>3441.46</v>
      </c>
      <c r="D108" s="7">
        <f t="shared" si="3"/>
        <v>1509.4811446468025</v>
      </c>
      <c r="E108" s="7"/>
      <c r="F108" s="7">
        <f t="shared" si="4"/>
        <v>1931.9788553531976</v>
      </c>
      <c r="G108" s="7">
        <f t="shared" si="5"/>
        <v>313915.6380966916</v>
      </c>
      <c r="H108" s="8" t="s">
        <v>115</v>
      </c>
      <c r="I108" s="3"/>
    </row>
    <row r="109" spans="2:9" ht="15.75">
      <c r="B109" s="6">
        <v>0.006124999999999999</v>
      </c>
      <c r="C109" s="7">
        <v>3441.46</v>
      </c>
      <c r="D109" s="7">
        <f t="shared" si="3"/>
        <v>1518.7267166577644</v>
      </c>
      <c r="E109" s="7"/>
      <c r="F109" s="7">
        <f t="shared" si="4"/>
        <v>1922.7332833422356</v>
      </c>
      <c r="G109" s="7">
        <f t="shared" si="5"/>
        <v>312396.9113800338</v>
      </c>
      <c r="H109" s="8" t="s">
        <v>116</v>
      </c>
      <c r="I109" s="3"/>
    </row>
    <row r="110" spans="2:9" ht="15.75">
      <c r="B110" s="6">
        <v>0.006124999999999999</v>
      </c>
      <c r="C110" s="7">
        <v>3441.46</v>
      </c>
      <c r="D110" s="7">
        <f t="shared" si="3"/>
        <v>1528.0289177972932</v>
      </c>
      <c r="E110" s="7"/>
      <c r="F110" s="7">
        <f t="shared" si="4"/>
        <v>1913.4310822027069</v>
      </c>
      <c r="G110" s="7">
        <f t="shared" si="5"/>
        <v>310868.8824622365</v>
      </c>
      <c r="H110" s="8" t="s">
        <v>117</v>
      </c>
      <c r="I110" s="3"/>
    </row>
    <row r="111" spans="2:9" ht="15.75">
      <c r="B111" s="6">
        <v>0.006124999999999999</v>
      </c>
      <c r="C111" s="7">
        <v>3441.46</v>
      </c>
      <c r="D111" s="7">
        <f t="shared" si="3"/>
        <v>1537.3880949188017</v>
      </c>
      <c r="E111" s="7">
        <v>10000</v>
      </c>
      <c r="F111" s="7">
        <f t="shared" si="4"/>
        <v>1904.0719050811983</v>
      </c>
      <c r="G111" s="7">
        <f t="shared" si="5"/>
        <v>299331.4943673177</v>
      </c>
      <c r="H111" s="8" t="s">
        <v>118</v>
      </c>
      <c r="I111" s="3" t="s">
        <v>382</v>
      </c>
    </row>
    <row r="112" spans="2:9" ht="15.75">
      <c r="B112" s="6">
        <v>0.006124999999999999</v>
      </c>
      <c r="C112" s="7">
        <v>3441.46</v>
      </c>
      <c r="D112" s="7">
        <f t="shared" si="3"/>
        <v>1608.0545970001792</v>
      </c>
      <c r="E112" s="7"/>
      <c r="F112" s="7">
        <f t="shared" si="4"/>
        <v>1833.4054029998208</v>
      </c>
      <c r="G112" s="7">
        <f t="shared" si="5"/>
        <v>297723.4397703175</v>
      </c>
      <c r="H112" s="8" t="s">
        <v>119</v>
      </c>
      <c r="I112" s="3"/>
    </row>
    <row r="113" spans="2:9" ht="15.75">
      <c r="B113" s="6">
        <v>0.006124999999999999</v>
      </c>
      <c r="C113" s="7">
        <v>3441.46</v>
      </c>
      <c r="D113" s="7">
        <f t="shared" si="3"/>
        <v>1617.9039314068054</v>
      </c>
      <c r="E113" s="7"/>
      <c r="F113" s="7">
        <f t="shared" si="4"/>
        <v>1823.5560685931946</v>
      </c>
      <c r="G113" s="7">
        <f t="shared" si="5"/>
        <v>296105.5358389107</v>
      </c>
      <c r="H113" s="8" t="s">
        <v>120</v>
      </c>
      <c r="I113" s="3"/>
    </row>
    <row r="114" spans="2:9" ht="15.75">
      <c r="B114" s="6">
        <v>0.006124999999999999</v>
      </c>
      <c r="C114" s="7">
        <v>3441.46</v>
      </c>
      <c r="D114" s="7">
        <f t="shared" si="3"/>
        <v>1627.8135929866721</v>
      </c>
      <c r="E114" s="7"/>
      <c r="F114" s="7">
        <f t="shared" si="4"/>
        <v>1813.646407013328</v>
      </c>
      <c r="G114" s="7">
        <f t="shared" si="5"/>
        <v>294477.72224592406</v>
      </c>
      <c r="H114" s="8" t="s">
        <v>121</v>
      </c>
      <c r="I114" s="3"/>
    </row>
    <row r="115" spans="2:9" ht="15.75">
      <c r="B115" s="6">
        <v>0.006124999999999999</v>
      </c>
      <c r="C115" s="7">
        <v>3441.46</v>
      </c>
      <c r="D115" s="7">
        <f t="shared" si="3"/>
        <v>1637.7839512437154</v>
      </c>
      <c r="E115" s="7"/>
      <c r="F115" s="7">
        <f t="shared" si="4"/>
        <v>1803.6760487562847</v>
      </c>
      <c r="G115" s="7">
        <f t="shared" si="5"/>
        <v>292839.9382946803</v>
      </c>
      <c r="H115" s="8" t="s">
        <v>122</v>
      </c>
      <c r="I115" s="3"/>
    </row>
    <row r="116" spans="2:9" ht="15.75">
      <c r="B116" s="6">
        <v>0.006124999999999999</v>
      </c>
      <c r="C116" s="7">
        <v>3441.46</v>
      </c>
      <c r="D116" s="7">
        <f t="shared" si="3"/>
        <v>1647.8153779450831</v>
      </c>
      <c r="E116" s="7"/>
      <c r="F116" s="7">
        <f t="shared" si="4"/>
        <v>1793.644622054917</v>
      </c>
      <c r="G116" s="7">
        <f t="shared" si="5"/>
        <v>291192.12291673524</v>
      </c>
      <c r="H116" s="8" t="s">
        <v>123</v>
      </c>
      <c r="I116" s="3"/>
    </row>
    <row r="117" spans="2:9" ht="15.75">
      <c r="B117" s="6">
        <v>0.006124999999999999</v>
      </c>
      <c r="C117" s="7">
        <v>3441.46</v>
      </c>
      <c r="D117" s="7">
        <f t="shared" si="3"/>
        <v>1657.9082471349968</v>
      </c>
      <c r="E117" s="7"/>
      <c r="F117" s="7">
        <f t="shared" si="4"/>
        <v>1783.5517528650032</v>
      </c>
      <c r="G117" s="7">
        <f t="shared" si="5"/>
        <v>289534.21466960025</v>
      </c>
      <c r="H117" s="8" t="s">
        <v>124</v>
      </c>
      <c r="I117" s="3"/>
    </row>
    <row r="118" spans="2:9" ht="15.75">
      <c r="B118" s="6">
        <v>0.006124999999999999</v>
      </c>
      <c r="C118" s="7">
        <v>3441.46</v>
      </c>
      <c r="D118" s="7">
        <f t="shared" si="3"/>
        <v>1668.0629351486987</v>
      </c>
      <c r="E118" s="7"/>
      <c r="F118" s="7">
        <f t="shared" si="4"/>
        <v>1773.3970648513014</v>
      </c>
      <c r="G118" s="7">
        <f t="shared" si="5"/>
        <v>287866.15173445153</v>
      </c>
      <c r="H118" s="8" t="s">
        <v>125</v>
      </c>
      <c r="I118" s="3"/>
    </row>
    <row r="119" spans="2:9" ht="15.75">
      <c r="B119" s="6">
        <v>0.006124999999999999</v>
      </c>
      <c r="C119" s="7">
        <v>3441.46</v>
      </c>
      <c r="D119" s="7">
        <f t="shared" si="3"/>
        <v>1678.2798206264847</v>
      </c>
      <c r="E119" s="7"/>
      <c r="F119" s="7">
        <f t="shared" si="4"/>
        <v>1763.1801793735153</v>
      </c>
      <c r="G119" s="7">
        <f t="shared" si="5"/>
        <v>286187.87191382505</v>
      </c>
      <c r="H119" s="8" t="s">
        <v>126</v>
      </c>
      <c r="I119" s="3"/>
    </row>
    <row r="120" spans="2:9" ht="15.75">
      <c r="B120" s="6">
        <v>0.006124999999999999</v>
      </c>
      <c r="C120" s="7">
        <v>3441.46</v>
      </c>
      <c r="D120" s="7">
        <f t="shared" si="3"/>
        <v>1688.5592845278218</v>
      </c>
      <c r="E120" s="7"/>
      <c r="F120" s="7">
        <f t="shared" si="4"/>
        <v>1752.9007154721783</v>
      </c>
      <c r="G120" s="7">
        <f t="shared" si="5"/>
        <v>284499.3126292972</v>
      </c>
      <c r="H120" s="8" t="s">
        <v>127</v>
      </c>
      <c r="I120" s="3"/>
    </row>
    <row r="121" spans="2:9" ht="15.75">
      <c r="B121" s="6">
        <v>0.006124999999999999</v>
      </c>
      <c r="C121" s="7">
        <v>3441.46</v>
      </c>
      <c r="D121" s="7">
        <f t="shared" si="3"/>
        <v>1698.901710145555</v>
      </c>
      <c r="E121" s="7"/>
      <c r="F121" s="7">
        <f t="shared" si="4"/>
        <v>1742.558289854445</v>
      </c>
      <c r="G121" s="7">
        <f t="shared" si="5"/>
        <v>282800.4109191516</v>
      </c>
      <c r="H121" s="8" t="s">
        <v>128</v>
      </c>
      <c r="I121" s="3"/>
    </row>
    <row r="122" spans="2:9" ht="15.75">
      <c r="B122" s="6">
        <v>0.006124999999999999</v>
      </c>
      <c r="C122" s="7">
        <v>3441.46</v>
      </c>
      <c r="D122" s="7">
        <f t="shared" si="3"/>
        <v>1709.3074831201966</v>
      </c>
      <c r="E122" s="7"/>
      <c r="F122" s="7">
        <f t="shared" si="4"/>
        <v>1732.1525168798034</v>
      </c>
      <c r="G122" s="7">
        <f t="shared" si="5"/>
        <v>281091.10343603144</v>
      </c>
      <c r="H122" s="8" t="s">
        <v>129</v>
      </c>
      <c r="I122" s="3"/>
    </row>
    <row r="123" spans="2:9" ht="15.75">
      <c r="B123" s="6">
        <v>0.006124999999999999</v>
      </c>
      <c r="C123" s="7">
        <v>3441.46</v>
      </c>
      <c r="D123" s="7">
        <f t="shared" si="3"/>
        <v>1719.7769914543076</v>
      </c>
      <c r="E123" s="7">
        <v>10000</v>
      </c>
      <c r="F123" s="7">
        <f t="shared" si="4"/>
        <v>1721.6830085456925</v>
      </c>
      <c r="G123" s="7">
        <f t="shared" si="5"/>
        <v>269371.32644457713</v>
      </c>
      <c r="H123" s="8" t="s">
        <v>130</v>
      </c>
      <c r="I123" s="3" t="s">
        <v>383</v>
      </c>
    </row>
    <row r="124" spans="2:9" ht="15.75">
      <c r="B124" s="6">
        <v>0.006124999999999999</v>
      </c>
      <c r="C124" s="7">
        <v>3441.46</v>
      </c>
      <c r="D124" s="7">
        <f t="shared" si="3"/>
        <v>1791.5606255269652</v>
      </c>
      <c r="E124" s="7"/>
      <c r="F124" s="7">
        <f t="shared" si="4"/>
        <v>1649.8993744730349</v>
      </c>
      <c r="G124" s="7">
        <f t="shared" si="5"/>
        <v>267579.7658190502</v>
      </c>
      <c r="H124" s="8" t="s">
        <v>131</v>
      </c>
      <c r="I124" s="3"/>
    </row>
    <row r="125" spans="2:9" ht="15.75">
      <c r="B125" s="6">
        <v>0.006124999999999999</v>
      </c>
      <c r="C125" s="7">
        <v>3441.46</v>
      </c>
      <c r="D125" s="7">
        <f t="shared" si="3"/>
        <v>1802.5339343583178</v>
      </c>
      <c r="E125" s="7"/>
      <c r="F125" s="7">
        <f t="shared" si="4"/>
        <v>1638.9260656416823</v>
      </c>
      <c r="G125" s="7">
        <f t="shared" si="5"/>
        <v>265777.23188469186</v>
      </c>
      <c r="H125" s="8" t="s">
        <v>132</v>
      </c>
      <c r="I125" s="3"/>
    </row>
    <row r="126" spans="2:9" ht="15.75">
      <c r="B126" s="6">
        <v>0.006124999999999999</v>
      </c>
      <c r="C126" s="7">
        <v>3441.46</v>
      </c>
      <c r="D126" s="7">
        <f t="shared" si="3"/>
        <v>1813.5744547062625</v>
      </c>
      <c r="E126" s="7"/>
      <c r="F126" s="7">
        <f t="shared" si="4"/>
        <v>1627.8855452937376</v>
      </c>
      <c r="G126" s="7">
        <f t="shared" si="5"/>
        <v>263963.6574299856</v>
      </c>
      <c r="H126" s="8" t="s">
        <v>133</v>
      </c>
      <c r="I126" s="3"/>
    </row>
    <row r="127" spans="2:9" ht="15.75">
      <c r="B127" s="6">
        <v>0.006124999999999999</v>
      </c>
      <c r="C127" s="7">
        <v>3441.46</v>
      </c>
      <c r="D127" s="7">
        <f t="shared" si="3"/>
        <v>1824.6825982413384</v>
      </c>
      <c r="E127" s="7"/>
      <c r="F127" s="7">
        <f t="shared" si="4"/>
        <v>1616.7774017586617</v>
      </c>
      <c r="G127" s="7">
        <f t="shared" si="5"/>
        <v>262138.97483174424</v>
      </c>
      <c r="H127" s="8" t="s">
        <v>134</v>
      </c>
      <c r="I127" s="3"/>
    </row>
    <row r="128" spans="2:9" ht="15.75">
      <c r="B128" s="6">
        <v>0.006124999999999999</v>
      </c>
      <c r="C128" s="7">
        <v>3441.46</v>
      </c>
      <c r="D128" s="7">
        <f t="shared" si="3"/>
        <v>1835.8587791555667</v>
      </c>
      <c r="E128" s="7"/>
      <c r="F128" s="7">
        <f t="shared" si="4"/>
        <v>1605.6012208444333</v>
      </c>
      <c r="G128" s="7">
        <f t="shared" si="5"/>
        <v>260303.11605258868</v>
      </c>
      <c r="H128" s="8" t="s">
        <v>135</v>
      </c>
      <c r="I128" s="3"/>
    </row>
    <row r="129" spans="2:9" ht="15.75">
      <c r="B129" s="6">
        <v>0.006124999999999999</v>
      </c>
      <c r="C129" s="7">
        <v>3441.46</v>
      </c>
      <c r="D129" s="7">
        <f t="shared" si="3"/>
        <v>1847.1034141778946</v>
      </c>
      <c r="E129" s="7"/>
      <c r="F129" s="7">
        <f t="shared" si="4"/>
        <v>1594.3565858221054</v>
      </c>
      <c r="G129" s="7">
        <f t="shared" si="5"/>
        <v>258456.0126384108</v>
      </c>
      <c r="H129" s="8" t="s">
        <v>136</v>
      </c>
      <c r="I129" s="3"/>
    </row>
    <row r="130" spans="2:9" ht="15.75">
      <c r="B130" s="6">
        <v>0.006124999999999999</v>
      </c>
      <c r="C130" s="7">
        <v>3441.46</v>
      </c>
      <c r="D130" s="7">
        <f t="shared" si="3"/>
        <v>1858.4169225897342</v>
      </c>
      <c r="E130" s="7"/>
      <c r="F130" s="7">
        <f t="shared" si="4"/>
        <v>1583.0430774102658</v>
      </c>
      <c r="G130" s="7">
        <f t="shared" si="5"/>
        <v>256597.59571582105</v>
      </c>
      <c r="H130" s="8" t="s">
        <v>137</v>
      </c>
      <c r="I130" s="3"/>
    </row>
    <row r="131" spans="2:9" ht="15.75">
      <c r="B131" s="6">
        <v>0.006124999999999999</v>
      </c>
      <c r="C131" s="7">
        <v>3441.46</v>
      </c>
      <c r="D131" s="7">
        <f aca="true" t="shared" si="6" ref="D131:D194">C131-F131</f>
        <v>1869.7997262405963</v>
      </c>
      <c r="E131" s="7"/>
      <c r="F131" s="7">
        <f t="shared" si="4"/>
        <v>1571.6602737594037</v>
      </c>
      <c r="G131" s="7">
        <f t="shared" si="5"/>
        <v>254727.79598958045</v>
      </c>
      <c r="H131" s="8" t="s">
        <v>138</v>
      </c>
      <c r="I131" s="3"/>
    </row>
    <row r="132" spans="2:9" ht="15.75">
      <c r="B132" s="6">
        <v>0.006124999999999999</v>
      </c>
      <c r="C132" s="7">
        <v>3441.46</v>
      </c>
      <c r="D132" s="7">
        <f t="shared" si="6"/>
        <v>1881.25224956382</v>
      </c>
      <c r="E132" s="7"/>
      <c r="F132" s="7">
        <f aca="true" t="shared" si="7" ref="F132:F195">B132*G131</f>
        <v>1560.20775043618</v>
      </c>
      <c r="G132" s="7">
        <f t="shared" si="5"/>
        <v>252846.54374001664</v>
      </c>
      <c r="H132" s="8" t="s">
        <v>139</v>
      </c>
      <c r="I132" s="3"/>
    </row>
    <row r="133" spans="2:9" ht="15.75">
      <c r="B133" s="6">
        <v>0.006124999999999999</v>
      </c>
      <c r="C133" s="7">
        <v>3441.46</v>
      </c>
      <c r="D133" s="7">
        <f t="shared" si="6"/>
        <v>1892.7749195923982</v>
      </c>
      <c r="E133" s="7"/>
      <c r="F133" s="7">
        <f t="shared" si="7"/>
        <v>1548.6850804076018</v>
      </c>
      <c r="G133" s="7">
        <f t="shared" si="5"/>
        <v>250953.76882042424</v>
      </c>
      <c r="H133" s="8" t="s">
        <v>140</v>
      </c>
      <c r="I133" s="3"/>
    </row>
    <row r="134" spans="2:9" ht="15.75">
      <c r="B134" s="6">
        <v>0.006124999999999999</v>
      </c>
      <c r="C134" s="7">
        <v>3441.46</v>
      </c>
      <c r="D134" s="7">
        <f t="shared" si="6"/>
        <v>1904.3681659749018</v>
      </c>
      <c r="E134" s="7"/>
      <c r="F134" s="7">
        <f t="shared" si="7"/>
        <v>1537.0918340250983</v>
      </c>
      <c r="G134" s="7">
        <f aca="true" t="shared" si="8" ref="G134:G197">G133-D134-E134</f>
        <v>249049.40065444933</v>
      </c>
      <c r="H134" s="8" t="s">
        <v>141</v>
      </c>
      <c r="I134" s="3"/>
    </row>
    <row r="135" spans="2:9" ht="15.75">
      <c r="B135" s="6">
        <v>0.006124999999999999</v>
      </c>
      <c r="C135" s="7">
        <v>3441.46</v>
      </c>
      <c r="D135" s="7">
        <f t="shared" si="6"/>
        <v>1916.032420991498</v>
      </c>
      <c r="E135" s="7">
        <v>10000</v>
      </c>
      <c r="F135" s="7">
        <f t="shared" si="7"/>
        <v>1525.427579008502</v>
      </c>
      <c r="G135" s="7">
        <f t="shared" si="8"/>
        <v>237133.36823345785</v>
      </c>
      <c r="H135" s="8" t="s">
        <v>142</v>
      </c>
      <c r="I135" s="3" t="s">
        <v>384</v>
      </c>
    </row>
    <row r="136" spans="2:9" ht="15.75">
      <c r="B136" s="6">
        <v>0.006124999999999999</v>
      </c>
      <c r="C136" s="7">
        <v>3441.46</v>
      </c>
      <c r="D136" s="7">
        <f t="shared" si="6"/>
        <v>1989.018119570071</v>
      </c>
      <c r="E136" s="7"/>
      <c r="F136" s="7">
        <f t="shared" si="7"/>
        <v>1452.4418804299291</v>
      </c>
      <c r="G136" s="7">
        <f t="shared" si="8"/>
        <v>235144.35011388778</v>
      </c>
      <c r="H136" s="8" t="s">
        <v>143</v>
      </c>
      <c r="I136" s="3"/>
    </row>
    <row r="137" spans="2:9" ht="15.75">
      <c r="B137" s="6">
        <v>0.006124999999999999</v>
      </c>
      <c r="C137" s="7">
        <v>3441.46</v>
      </c>
      <c r="D137" s="7">
        <f t="shared" si="6"/>
        <v>2001.2008555524376</v>
      </c>
      <c r="E137" s="7"/>
      <c r="F137" s="7">
        <f t="shared" si="7"/>
        <v>1440.2591444475624</v>
      </c>
      <c r="G137" s="7">
        <f t="shared" si="8"/>
        <v>233143.14925833532</v>
      </c>
      <c r="H137" s="8" t="s">
        <v>144</v>
      </c>
      <c r="I137" s="3"/>
    </row>
    <row r="138" spans="2:9" ht="15.75">
      <c r="B138" s="6">
        <v>0.006124999999999999</v>
      </c>
      <c r="C138" s="7">
        <v>3441.46</v>
      </c>
      <c r="D138" s="7">
        <f t="shared" si="6"/>
        <v>2013.4582107926963</v>
      </c>
      <c r="E138" s="7"/>
      <c r="F138" s="7">
        <f t="shared" si="7"/>
        <v>1428.0017892073038</v>
      </c>
      <c r="G138" s="7">
        <f t="shared" si="8"/>
        <v>231129.69104754264</v>
      </c>
      <c r="H138" s="8" t="s">
        <v>145</v>
      </c>
      <c r="I138" s="3"/>
    </row>
    <row r="139" spans="2:9" ht="15.75">
      <c r="B139" s="6">
        <v>0.006124999999999999</v>
      </c>
      <c r="C139" s="7">
        <v>3441.46</v>
      </c>
      <c r="D139" s="7">
        <f t="shared" si="6"/>
        <v>2025.7906423338015</v>
      </c>
      <c r="E139" s="7"/>
      <c r="F139" s="7">
        <f t="shared" si="7"/>
        <v>1415.6693576661985</v>
      </c>
      <c r="G139" s="7">
        <f t="shared" si="8"/>
        <v>229103.90040520884</v>
      </c>
      <c r="H139" s="8" t="s">
        <v>146</v>
      </c>
      <c r="I139" s="3"/>
    </row>
    <row r="140" spans="2:9" ht="15.75">
      <c r="B140" s="6">
        <v>0.006124999999999999</v>
      </c>
      <c r="C140" s="7">
        <v>3441.46</v>
      </c>
      <c r="D140" s="7">
        <f t="shared" si="6"/>
        <v>2038.1986100180961</v>
      </c>
      <c r="E140" s="7"/>
      <c r="F140" s="7">
        <f t="shared" si="7"/>
        <v>1403.261389981904</v>
      </c>
      <c r="G140" s="7">
        <f t="shared" si="8"/>
        <v>227065.70179519075</v>
      </c>
      <c r="H140" s="8" t="s">
        <v>147</v>
      </c>
      <c r="I140" s="3"/>
    </row>
    <row r="141" spans="2:9" ht="15.75">
      <c r="B141" s="6">
        <v>0.006124999999999999</v>
      </c>
      <c r="C141" s="7">
        <v>3441.46</v>
      </c>
      <c r="D141" s="7">
        <f t="shared" si="6"/>
        <v>2050.682576504457</v>
      </c>
      <c r="E141" s="7"/>
      <c r="F141" s="7">
        <f t="shared" si="7"/>
        <v>1390.7774234955432</v>
      </c>
      <c r="G141" s="7">
        <f t="shared" si="8"/>
        <v>225015.0192186863</v>
      </c>
      <c r="H141" s="8" t="s">
        <v>148</v>
      </c>
      <c r="I141" s="3"/>
    </row>
    <row r="142" spans="2:9" ht="15.75">
      <c r="B142" s="6">
        <v>0.006124999999999999</v>
      </c>
      <c r="C142" s="7">
        <v>3441.46</v>
      </c>
      <c r="D142" s="7">
        <f t="shared" si="6"/>
        <v>2063.243007285547</v>
      </c>
      <c r="E142" s="7"/>
      <c r="F142" s="7">
        <f t="shared" si="7"/>
        <v>1378.2169927144535</v>
      </c>
      <c r="G142" s="7">
        <f t="shared" si="8"/>
        <v>222951.77621140075</v>
      </c>
      <c r="H142" s="8" t="s">
        <v>149</v>
      </c>
      <c r="I142" s="3"/>
    </row>
    <row r="143" spans="2:9" ht="15.75">
      <c r="B143" s="6">
        <v>0.006124999999999999</v>
      </c>
      <c r="C143" s="7">
        <v>3441.46</v>
      </c>
      <c r="D143" s="7">
        <f t="shared" si="6"/>
        <v>2075.8803707051707</v>
      </c>
      <c r="E143" s="7"/>
      <c r="F143" s="7">
        <f t="shared" si="7"/>
        <v>1365.5796292948294</v>
      </c>
      <c r="G143" s="7">
        <f t="shared" si="8"/>
        <v>220875.89584069556</v>
      </c>
      <c r="H143" s="8" t="s">
        <v>150</v>
      </c>
      <c r="I143" s="3"/>
    </row>
    <row r="144" spans="2:9" ht="15.75">
      <c r="B144" s="6">
        <v>0.006124999999999999</v>
      </c>
      <c r="C144" s="7">
        <v>3441.46</v>
      </c>
      <c r="D144" s="7">
        <f t="shared" si="6"/>
        <v>2088.59513797574</v>
      </c>
      <c r="E144" s="7"/>
      <c r="F144" s="7">
        <f t="shared" si="7"/>
        <v>1352.8648620242602</v>
      </c>
      <c r="G144" s="7">
        <f t="shared" si="8"/>
        <v>218787.30070271983</v>
      </c>
      <c r="H144" s="8" t="s">
        <v>151</v>
      </c>
      <c r="I144" s="3"/>
    </row>
    <row r="145" spans="2:9" ht="15.75">
      <c r="B145" s="6">
        <v>0.006124999999999999</v>
      </c>
      <c r="C145" s="7">
        <v>3441.46</v>
      </c>
      <c r="D145" s="7">
        <f t="shared" si="6"/>
        <v>2101.387783195841</v>
      </c>
      <c r="E145" s="7"/>
      <c r="F145" s="7">
        <f t="shared" si="7"/>
        <v>1340.0722168041589</v>
      </c>
      <c r="G145" s="7">
        <f t="shared" si="8"/>
        <v>216685.91291952398</v>
      </c>
      <c r="H145" s="8" t="s">
        <v>152</v>
      </c>
      <c r="I145" s="3"/>
    </row>
    <row r="146" spans="2:9" ht="15.75">
      <c r="B146" s="6">
        <v>0.006124999999999999</v>
      </c>
      <c r="C146" s="7">
        <v>3441.46</v>
      </c>
      <c r="D146" s="7">
        <f t="shared" si="6"/>
        <v>2114.258783367916</v>
      </c>
      <c r="E146" s="7"/>
      <c r="F146" s="7">
        <f t="shared" si="7"/>
        <v>1327.2012166320842</v>
      </c>
      <c r="G146" s="7">
        <f t="shared" si="8"/>
        <v>214571.65413615605</v>
      </c>
      <c r="H146" s="8" t="s">
        <v>153</v>
      </c>
      <c r="I146" s="3"/>
    </row>
    <row r="147" spans="2:9" ht="15.75">
      <c r="B147" s="6">
        <v>0.006124999999999999</v>
      </c>
      <c r="C147" s="7">
        <v>3441.46</v>
      </c>
      <c r="D147" s="7">
        <f t="shared" si="6"/>
        <v>2127.2086184160444</v>
      </c>
      <c r="E147" s="7">
        <v>10000</v>
      </c>
      <c r="F147" s="7">
        <f t="shared" si="7"/>
        <v>1314.2513815839557</v>
      </c>
      <c r="G147" s="7">
        <f t="shared" si="8"/>
        <v>202444.44551774</v>
      </c>
      <c r="H147" s="8" t="s">
        <v>154</v>
      </c>
      <c r="I147" s="3" t="s">
        <v>385</v>
      </c>
    </row>
    <row r="148" spans="2:9" ht="15.75">
      <c r="B148" s="6">
        <v>0.006124999999999999</v>
      </c>
      <c r="C148" s="7">
        <v>3441.46</v>
      </c>
      <c r="D148" s="7">
        <f t="shared" si="6"/>
        <v>2201.4877712038424</v>
      </c>
      <c r="E148" s="7"/>
      <c r="F148" s="7">
        <f t="shared" si="7"/>
        <v>1239.9722287961574</v>
      </c>
      <c r="G148" s="7">
        <f t="shared" si="8"/>
        <v>200242.95774653618</v>
      </c>
      <c r="H148" s="8" t="s">
        <v>155</v>
      </c>
      <c r="I148" s="3"/>
    </row>
    <row r="149" spans="2:9" ht="15.75">
      <c r="B149" s="6">
        <v>0.006124999999999999</v>
      </c>
      <c r="C149" s="7">
        <v>3441.46</v>
      </c>
      <c r="D149" s="7">
        <f t="shared" si="6"/>
        <v>2214.971883802466</v>
      </c>
      <c r="E149" s="7"/>
      <c r="F149" s="7">
        <f t="shared" si="7"/>
        <v>1226.488116197534</v>
      </c>
      <c r="G149" s="7">
        <f t="shared" si="8"/>
        <v>198027.9858627337</v>
      </c>
      <c r="H149" s="8" t="s">
        <v>156</v>
      </c>
      <c r="I149" s="3"/>
    </row>
    <row r="150" spans="2:9" ht="15.75">
      <c r="B150" s="6">
        <v>0.006124999999999999</v>
      </c>
      <c r="C150" s="7">
        <v>3441.46</v>
      </c>
      <c r="D150" s="7">
        <f t="shared" si="6"/>
        <v>2228.5385865907565</v>
      </c>
      <c r="E150" s="7"/>
      <c r="F150" s="7">
        <f t="shared" si="7"/>
        <v>1212.9214134092438</v>
      </c>
      <c r="G150" s="7">
        <f t="shared" si="8"/>
        <v>195799.44727614295</v>
      </c>
      <c r="H150" s="8" t="s">
        <v>157</v>
      </c>
      <c r="I150" s="3"/>
    </row>
    <row r="151" spans="2:9" ht="15.75">
      <c r="B151" s="6">
        <v>0.006124999999999999</v>
      </c>
      <c r="C151" s="7">
        <v>3441.46</v>
      </c>
      <c r="D151" s="7">
        <f t="shared" si="6"/>
        <v>2242.1883854336247</v>
      </c>
      <c r="E151" s="7"/>
      <c r="F151" s="7">
        <f t="shared" si="7"/>
        <v>1199.2716145663755</v>
      </c>
      <c r="G151" s="7">
        <f t="shared" si="8"/>
        <v>193557.25889070932</v>
      </c>
      <c r="H151" s="8" t="s">
        <v>158</v>
      </c>
      <c r="I151" s="3"/>
    </row>
    <row r="152" spans="2:9" ht="15.75">
      <c r="B152" s="6">
        <v>0.006124999999999999</v>
      </c>
      <c r="C152" s="7">
        <v>3441.46</v>
      </c>
      <c r="D152" s="7">
        <f t="shared" si="6"/>
        <v>2255.9217892944057</v>
      </c>
      <c r="E152" s="7"/>
      <c r="F152" s="7">
        <f t="shared" si="7"/>
        <v>1185.5382107055943</v>
      </c>
      <c r="G152" s="7">
        <f t="shared" si="8"/>
        <v>191301.33710141492</v>
      </c>
      <c r="H152" s="8" t="s">
        <v>159</v>
      </c>
      <c r="I152" s="3"/>
    </row>
    <row r="153" spans="2:9" ht="15.75">
      <c r="B153" s="6">
        <v>0.006124999999999999</v>
      </c>
      <c r="C153" s="7">
        <v>3441.46</v>
      </c>
      <c r="D153" s="7">
        <f t="shared" si="6"/>
        <v>2269.7393102538335</v>
      </c>
      <c r="E153" s="7"/>
      <c r="F153" s="7">
        <f t="shared" si="7"/>
        <v>1171.7206897461663</v>
      </c>
      <c r="G153" s="7">
        <f t="shared" si="8"/>
        <v>189031.5977911611</v>
      </c>
      <c r="H153" s="8" t="s">
        <v>160</v>
      </c>
      <c r="I153" s="3"/>
    </row>
    <row r="154" spans="2:9" ht="15.75">
      <c r="B154" s="6">
        <v>0.006124999999999999</v>
      </c>
      <c r="C154" s="7">
        <v>3441.46</v>
      </c>
      <c r="D154" s="7">
        <f t="shared" si="6"/>
        <v>2283.6414635291385</v>
      </c>
      <c r="E154" s="7"/>
      <c r="F154" s="7">
        <f t="shared" si="7"/>
        <v>1157.8185364708615</v>
      </c>
      <c r="G154" s="7">
        <f t="shared" si="8"/>
        <v>186747.95632763195</v>
      </c>
      <c r="H154" s="8" t="s">
        <v>161</v>
      </c>
      <c r="I154" s="3"/>
    </row>
    <row r="155" spans="2:9" ht="15.75">
      <c r="B155" s="6">
        <v>0.006124999999999999</v>
      </c>
      <c r="C155" s="7">
        <v>3441.46</v>
      </c>
      <c r="D155" s="7">
        <f t="shared" si="6"/>
        <v>2297.6287674932546</v>
      </c>
      <c r="E155" s="7"/>
      <c r="F155" s="7">
        <f t="shared" si="7"/>
        <v>1143.8312325067457</v>
      </c>
      <c r="G155" s="7">
        <f t="shared" si="8"/>
        <v>184450.32756013868</v>
      </c>
      <c r="H155" s="8" t="s">
        <v>162</v>
      </c>
      <c r="I155" s="3"/>
    </row>
    <row r="156" spans="2:9" ht="15.75">
      <c r="B156" s="6">
        <v>0.006124999999999999</v>
      </c>
      <c r="C156" s="7">
        <v>3441.46</v>
      </c>
      <c r="D156" s="7">
        <f t="shared" si="6"/>
        <v>2311.7017436941505</v>
      </c>
      <c r="E156" s="7"/>
      <c r="F156" s="7">
        <f t="shared" si="7"/>
        <v>1129.7582563058493</v>
      </c>
      <c r="G156" s="7">
        <f t="shared" si="8"/>
        <v>182138.62581644455</v>
      </c>
      <c r="H156" s="8" t="s">
        <v>163</v>
      </c>
      <c r="I156" s="3"/>
    </row>
    <row r="157" spans="2:9" ht="15.75">
      <c r="B157" s="6">
        <v>0.006124999999999999</v>
      </c>
      <c r="C157" s="7">
        <v>3441.46</v>
      </c>
      <c r="D157" s="7">
        <f t="shared" si="6"/>
        <v>2325.8609168742773</v>
      </c>
      <c r="E157" s="7"/>
      <c r="F157" s="7">
        <f t="shared" si="7"/>
        <v>1115.5990831257227</v>
      </c>
      <c r="G157" s="7">
        <f t="shared" si="8"/>
        <v>179812.76489957026</v>
      </c>
      <c r="H157" s="8" t="s">
        <v>164</v>
      </c>
      <c r="I157" s="3"/>
    </row>
    <row r="158" spans="2:9" ht="15.75">
      <c r="B158" s="6">
        <v>0.006124999999999999</v>
      </c>
      <c r="C158" s="7">
        <v>3441.46</v>
      </c>
      <c r="D158" s="7">
        <f t="shared" si="6"/>
        <v>2340.106814990132</v>
      </c>
      <c r="E158" s="7"/>
      <c r="F158" s="7">
        <f t="shared" si="7"/>
        <v>1101.3531850098677</v>
      </c>
      <c r="G158" s="7">
        <f t="shared" si="8"/>
        <v>177472.65808458012</v>
      </c>
      <c r="H158" s="8" t="s">
        <v>165</v>
      </c>
      <c r="I158" s="3"/>
    </row>
    <row r="159" spans="2:9" ht="15.75">
      <c r="B159" s="6">
        <v>0.006124999999999999</v>
      </c>
      <c r="C159" s="7">
        <v>3441.46</v>
      </c>
      <c r="D159" s="7">
        <f t="shared" si="6"/>
        <v>2354.4399692319466</v>
      </c>
      <c r="E159" s="7">
        <v>10000</v>
      </c>
      <c r="F159" s="7">
        <f t="shared" si="7"/>
        <v>1087.0200307680532</v>
      </c>
      <c r="G159" s="7">
        <f t="shared" si="8"/>
        <v>165118.21811534817</v>
      </c>
      <c r="H159" s="8" t="s">
        <v>166</v>
      </c>
      <c r="I159" s="3" t="s">
        <v>386</v>
      </c>
    </row>
    <row r="160" spans="2:9" ht="15.75">
      <c r="B160" s="6">
        <v>0.006124999999999999</v>
      </c>
      <c r="C160" s="7">
        <v>3441.46</v>
      </c>
      <c r="D160" s="7">
        <f t="shared" si="6"/>
        <v>2430.110914043493</v>
      </c>
      <c r="E160" s="7"/>
      <c r="F160" s="7">
        <f t="shared" si="7"/>
        <v>1011.3490859565075</v>
      </c>
      <c r="G160" s="7">
        <f t="shared" si="8"/>
        <v>162688.10720130467</v>
      </c>
      <c r="H160" s="8" t="s">
        <v>167</v>
      </c>
      <c r="I160" s="3"/>
    </row>
    <row r="161" spans="2:9" ht="15.75">
      <c r="B161" s="6">
        <v>0.006124999999999999</v>
      </c>
      <c r="C161" s="7">
        <v>3441.46</v>
      </c>
      <c r="D161" s="7">
        <f t="shared" si="6"/>
        <v>2444.995343392009</v>
      </c>
      <c r="E161" s="7"/>
      <c r="F161" s="7">
        <f t="shared" si="7"/>
        <v>996.464656607991</v>
      </c>
      <c r="G161" s="7">
        <f t="shared" si="8"/>
        <v>160243.11185791265</v>
      </c>
      <c r="H161" s="8" t="s">
        <v>168</v>
      </c>
      <c r="I161" s="3"/>
    </row>
    <row r="162" spans="2:9" ht="15.75">
      <c r="B162" s="6">
        <v>0.006124999999999999</v>
      </c>
      <c r="C162" s="7">
        <v>3441.46</v>
      </c>
      <c r="D162" s="7">
        <f t="shared" si="6"/>
        <v>2459.9709398702853</v>
      </c>
      <c r="E162" s="7"/>
      <c r="F162" s="7">
        <f t="shared" si="7"/>
        <v>981.4890601297149</v>
      </c>
      <c r="G162" s="7">
        <f t="shared" si="8"/>
        <v>157783.14091804237</v>
      </c>
      <c r="H162" s="8" t="s">
        <v>169</v>
      </c>
      <c r="I162" s="3"/>
    </row>
    <row r="163" spans="2:9" ht="15.75">
      <c r="B163" s="6">
        <v>0.006124999999999999</v>
      </c>
      <c r="C163" s="7">
        <v>3441.46</v>
      </c>
      <c r="D163" s="7">
        <f t="shared" si="6"/>
        <v>2475.038261876991</v>
      </c>
      <c r="E163" s="7"/>
      <c r="F163" s="7">
        <f t="shared" si="7"/>
        <v>966.4217381230094</v>
      </c>
      <c r="G163" s="7">
        <f t="shared" si="8"/>
        <v>155308.10265616537</v>
      </c>
      <c r="H163" s="8" t="s">
        <v>170</v>
      </c>
      <c r="I163" s="3"/>
    </row>
    <row r="164" spans="2:9" ht="15.75">
      <c r="B164" s="6">
        <v>0.006124999999999999</v>
      </c>
      <c r="C164" s="7">
        <v>3441.46</v>
      </c>
      <c r="D164" s="7">
        <f t="shared" si="6"/>
        <v>2490.1978712309874</v>
      </c>
      <c r="E164" s="7"/>
      <c r="F164" s="7">
        <f t="shared" si="7"/>
        <v>951.2621287690127</v>
      </c>
      <c r="G164" s="7">
        <f t="shared" si="8"/>
        <v>152817.9047849344</v>
      </c>
      <c r="H164" s="8" t="s">
        <v>171</v>
      </c>
      <c r="I164" s="3"/>
    </row>
    <row r="165" spans="2:9" ht="15.75">
      <c r="B165" s="6">
        <v>0.006124999999999999</v>
      </c>
      <c r="C165" s="7">
        <v>3441.46</v>
      </c>
      <c r="D165" s="7">
        <f t="shared" si="6"/>
        <v>2505.450333192277</v>
      </c>
      <c r="E165" s="7"/>
      <c r="F165" s="7">
        <f t="shared" si="7"/>
        <v>936.0096668077231</v>
      </c>
      <c r="G165" s="7">
        <f t="shared" si="8"/>
        <v>150312.45445174212</v>
      </c>
      <c r="H165" s="8" t="s">
        <v>172</v>
      </c>
      <c r="I165" s="3"/>
    </row>
    <row r="166" spans="2:9" ht="15.75">
      <c r="B166" s="6">
        <v>0.006124999999999999</v>
      </c>
      <c r="C166" s="7">
        <v>3441.46</v>
      </c>
      <c r="D166" s="7">
        <f t="shared" si="6"/>
        <v>2520.7962164830797</v>
      </c>
      <c r="E166" s="7"/>
      <c r="F166" s="7">
        <f t="shared" si="7"/>
        <v>920.6637835169204</v>
      </c>
      <c r="G166" s="7">
        <f t="shared" si="8"/>
        <v>147791.65823525903</v>
      </c>
      <c r="H166" s="8" t="s">
        <v>173</v>
      </c>
      <c r="I166" s="3"/>
    </row>
    <row r="167" spans="2:9" ht="15.75">
      <c r="B167" s="6">
        <v>0.006124999999999999</v>
      </c>
      <c r="C167" s="7">
        <v>3441.46</v>
      </c>
      <c r="D167" s="7">
        <f t="shared" si="6"/>
        <v>2536.2360933090386</v>
      </c>
      <c r="E167" s="7"/>
      <c r="F167" s="7">
        <f t="shared" si="7"/>
        <v>905.2239066909615</v>
      </c>
      <c r="G167" s="7">
        <f t="shared" si="8"/>
        <v>145255.42214195</v>
      </c>
      <c r="H167" s="8" t="s">
        <v>174</v>
      </c>
      <c r="I167" s="3"/>
    </row>
    <row r="168" spans="2:9" ht="15.75">
      <c r="B168" s="6">
        <v>0.006124999999999999</v>
      </c>
      <c r="C168" s="7">
        <v>3441.46</v>
      </c>
      <c r="D168" s="7">
        <f t="shared" si="6"/>
        <v>2551.7705393805563</v>
      </c>
      <c r="E168" s="7"/>
      <c r="F168" s="7">
        <f t="shared" si="7"/>
        <v>889.6894606194436</v>
      </c>
      <c r="G168" s="7">
        <f t="shared" si="8"/>
        <v>142703.65160256944</v>
      </c>
      <c r="H168" s="8" t="s">
        <v>175</v>
      </c>
      <c r="I168" s="3"/>
    </row>
    <row r="169" spans="2:9" ht="15.75">
      <c r="B169" s="6">
        <v>0.006124999999999999</v>
      </c>
      <c r="C169" s="7">
        <v>3441.46</v>
      </c>
      <c r="D169" s="7">
        <f t="shared" si="6"/>
        <v>2567.400133934262</v>
      </c>
      <c r="E169" s="7"/>
      <c r="F169" s="7">
        <f t="shared" si="7"/>
        <v>874.0598660657378</v>
      </c>
      <c r="G169" s="7">
        <f t="shared" si="8"/>
        <v>140136.2514686352</v>
      </c>
      <c r="H169" s="8" t="s">
        <v>176</v>
      </c>
      <c r="I169" s="3"/>
    </row>
    <row r="170" spans="2:9" ht="15.75">
      <c r="B170" s="6">
        <v>0.006124999999999999</v>
      </c>
      <c r="C170" s="7">
        <v>3441.46</v>
      </c>
      <c r="D170" s="7">
        <f t="shared" si="6"/>
        <v>2583.1254597546094</v>
      </c>
      <c r="E170" s="7"/>
      <c r="F170" s="7">
        <f t="shared" si="7"/>
        <v>858.3345402453905</v>
      </c>
      <c r="G170" s="7">
        <f t="shared" si="8"/>
        <v>137553.1260088806</v>
      </c>
      <c r="H170" s="8" t="s">
        <v>177</v>
      </c>
      <c r="I170" s="3"/>
    </row>
    <row r="171" spans="2:9" ht="15.75">
      <c r="B171" s="6">
        <v>0.006124999999999999</v>
      </c>
      <c r="C171" s="7">
        <v>3441.46</v>
      </c>
      <c r="D171" s="7">
        <f t="shared" si="6"/>
        <v>2598.9471031956064</v>
      </c>
      <c r="E171" s="7">
        <v>10000</v>
      </c>
      <c r="F171" s="7">
        <f t="shared" si="7"/>
        <v>842.5128968043936</v>
      </c>
      <c r="G171" s="7">
        <f t="shared" si="8"/>
        <v>124954.17890568497</v>
      </c>
      <c r="H171" s="8" t="s">
        <v>178</v>
      </c>
      <c r="I171" s="3" t="s">
        <v>387</v>
      </c>
    </row>
    <row r="172" spans="2:9" ht="15.75">
      <c r="B172" s="6">
        <v>0.006124999999999999</v>
      </c>
      <c r="C172" s="7">
        <v>3441.46</v>
      </c>
      <c r="D172" s="7">
        <f t="shared" si="6"/>
        <v>2676.1156542026797</v>
      </c>
      <c r="E172" s="7"/>
      <c r="F172" s="7">
        <f t="shared" si="7"/>
        <v>765.3443457973203</v>
      </c>
      <c r="G172" s="7">
        <f t="shared" si="8"/>
        <v>122278.0632514823</v>
      </c>
      <c r="H172" s="8" t="s">
        <v>179</v>
      </c>
      <c r="I172" s="3"/>
    </row>
    <row r="173" spans="2:9" ht="15.75">
      <c r="B173" s="6">
        <v>0.006124999999999999</v>
      </c>
      <c r="C173" s="7">
        <v>3441.46</v>
      </c>
      <c r="D173" s="7">
        <f t="shared" si="6"/>
        <v>2692.506862584671</v>
      </c>
      <c r="E173" s="7"/>
      <c r="F173" s="7">
        <f t="shared" si="7"/>
        <v>748.953137415329</v>
      </c>
      <c r="G173" s="7">
        <f t="shared" si="8"/>
        <v>119585.55638889762</v>
      </c>
      <c r="H173" s="8" t="s">
        <v>180</v>
      </c>
      <c r="I173" s="3"/>
    </row>
    <row r="174" spans="2:9" ht="15.75">
      <c r="B174" s="6">
        <v>0.006124999999999999</v>
      </c>
      <c r="C174" s="7">
        <v>3441.46</v>
      </c>
      <c r="D174" s="7">
        <f t="shared" si="6"/>
        <v>2708.9984671180023</v>
      </c>
      <c r="E174" s="7"/>
      <c r="F174" s="7">
        <f t="shared" si="7"/>
        <v>732.4615328819979</v>
      </c>
      <c r="G174" s="7">
        <f t="shared" si="8"/>
        <v>116876.55792177962</v>
      </c>
      <c r="H174" s="8" t="s">
        <v>181</v>
      </c>
      <c r="I174" s="3"/>
    </row>
    <row r="175" spans="2:9" ht="15.75">
      <c r="B175" s="6">
        <v>0.006124999999999999</v>
      </c>
      <c r="C175" s="7">
        <v>3441.46</v>
      </c>
      <c r="D175" s="7">
        <f t="shared" si="6"/>
        <v>2725.5910827291</v>
      </c>
      <c r="E175" s="7"/>
      <c r="F175" s="7">
        <f t="shared" si="7"/>
        <v>715.8689172709</v>
      </c>
      <c r="G175" s="7">
        <f t="shared" si="8"/>
        <v>114150.96683905052</v>
      </c>
      <c r="H175" s="8" t="s">
        <v>182</v>
      </c>
      <c r="I175" s="3"/>
    </row>
    <row r="176" spans="2:9" ht="15.75">
      <c r="B176" s="6">
        <v>0.006124999999999999</v>
      </c>
      <c r="C176" s="7">
        <v>3441.46</v>
      </c>
      <c r="D176" s="7">
        <f t="shared" si="6"/>
        <v>2742.2853281108155</v>
      </c>
      <c r="E176" s="7"/>
      <c r="F176" s="7">
        <f t="shared" si="7"/>
        <v>699.1746718891844</v>
      </c>
      <c r="G176" s="7">
        <f t="shared" si="8"/>
        <v>111408.68151093971</v>
      </c>
      <c r="H176" s="8" t="s">
        <v>183</v>
      </c>
      <c r="I176" s="3"/>
    </row>
    <row r="177" spans="2:9" ht="15.75">
      <c r="B177" s="6">
        <v>0.006124999999999999</v>
      </c>
      <c r="C177" s="7">
        <v>3441.46</v>
      </c>
      <c r="D177" s="7">
        <f t="shared" si="6"/>
        <v>2759.0818257454944</v>
      </c>
      <c r="E177" s="7"/>
      <c r="F177" s="7">
        <f t="shared" si="7"/>
        <v>682.3781742545057</v>
      </c>
      <c r="G177" s="7">
        <f t="shared" si="8"/>
        <v>108649.59968519422</v>
      </c>
      <c r="H177" s="8" t="s">
        <v>184</v>
      </c>
      <c r="I177" s="3"/>
    </row>
    <row r="178" spans="2:9" ht="15.75">
      <c r="B178" s="6">
        <v>0.006124999999999999</v>
      </c>
      <c r="C178" s="7">
        <v>3441.46</v>
      </c>
      <c r="D178" s="7">
        <f t="shared" si="6"/>
        <v>2775.9812019281853</v>
      </c>
      <c r="E178" s="7"/>
      <c r="F178" s="7">
        <f t="shared" si="7"/>
        <v>665.4787980718145</v>
      </c>
      <c r="G178" s="7">
        <f t="shared" si="8"/>
        <v>105873.61848326604</v>
      </c>
      <c r="H178" s="8" t="s">
        <v>185</v>
      </c>
      <c r="I178" s="3"/>
    </row>
    <row r="179" spans="2:9" ht="15.75">
      <c r="B179" s="6">
        <v>0.006124999999999999</v>
      </c>
      <c r="C179" s="7">
        <v>3441.46</v>
      </c>
      <c r="D179" s="7">
        <f t="shared" si="6"/>
        <v>2792.9840867899957</v>
      </c>
      <c r="E179" s="7"/>
      <c r="F179" s="7">
        <f t="shared" si="7"/>
        <v>648.4759132100044</v>
      </c>
      <c r="G179" s="7">
        <f t="shared" si="8"/>
        <v>103080.63439647605</v>
      </c>
      <c r="H179" s="8" t="s">
        <v>186</v>
      </c>
      <c r="I179" s="3"/>
    </row>
    <row r="180" spans="2:9" ht="15.75">
      <c r="B180" s="6">
        <v>0.006124999999999999</v>
      </c>
      <c r="C180" s="7">
        <v>3441.46</v>
      </c>
      <c r="D180" s="7">
        <f t="shared" si="6"/>
        <v>2810.0911143215844</v>
      </c>
      <c r="E180" s="7"/>
      <c r="F180" s="7">
        <f t="shared" si="7"/>
        <v>631.3688856784157</v>
      </c>
      <c r="G180" s="7">
        <f t="shared" si="8"/>
        <v>100270.54328215447</v>
      </c>
      <c r="H180" s="8" t="s">
        <v>187</v>
      </c>
      <c r="I180" s="3"/>
    </row>
    <row r="181" spans="2:9" ht="15.75">
      <c r="B181" s="6">
        <v>0.006124999999999999</v>
      </c>
      <c r="C181" s="7">
        <v>3441.46</v>
      </c>
      <c r="D181" s="7">
        <f t="shared" si="6"/>
        <v>2827.302922396804</v>
      </c>
      <c r="E181" s="7"/>
      <c r="F181" s="7">
        <f t="shared" si="7"/>
        <v>614.1570776031961</v>
      </c>
      <c r="G181" s="7">
        <f t="shared" si="8"/>
        <v>97443.24035975766</v>
      </c>
      <c r="H181" s="8" t="s">
        <v>188</v>
      </c>
      <c r="I181" s="3"/>
    </row>
    <row r="182" spans="2:9" ht="15.75">
      <c r="B182" s="6">
        <v>0.006124999999999999</v>
      </c>
      <c r="C182" s="7">
        <v>3441.46</v>
      </c>
      <c r="D182" s="7">
        <f t="shared" si="6"/>
        <v>2844.6201527964845</v>
      </c>
      <c r="E182" s="7"/>
      <c r="F182" s="7">
        <f t="shared" si="7"/>
        <v>596.8398472035157</v>
      </c>
      <c r="G182" s="7">
        <f t="shared" si="8"/>
        <v>94598.62020696118</v>
      </c>
      <c r="H182" s="8" t="s">
        <v>189</v>
      </c>
      <c r="I182" s="3"/>
    </row>
    <row r="183" spans="2:9" ht="15.75">
      <c r="B183" s="6">
        <v>0.006124999999999999</v>
      </c>
      <c r="C183" s="7">
        <v>3441.46</v>
      </c>
      <c r="D183" s="7">
        <f t="shared" si="6"/>
        <v>2862.0434512323627</v>
      </c>
      <c r="E183" s="7">
        <v>10000</v>
      </c>
      <c r="F183" s="7">
        <f t="shared" si="7"/>
        <v>579.4165487676371</v>
      </c>
      <c r="G183" s="7">
        <f t="shared" si="8"/>
        <v>81736.5767557288</v>
      </c>
      <c r="H183" s="8" t="s">
        <v>190</v>
      </c>
      <c r="I183" s="3" t="s">
        <v>390</v>
      </c>
    </row>
    <row r="184" spans="2:9" ht="15.75">
      <c r="B184" s="6">
        <v>0.006124999999999999</v>
      </c>
      <c r="C184" s="7">
        <v>3441.46</v>
      </c>
      <c r="D184" s="7">
        <f t="shared" si="6"/>
        <v>2940.8234673711613</v>
      </c>
      <c r="E184" s="7"/>
      <c r="F184" s="7">
        <f t="shared" si="7"/>
        <v>500.6365326288389</v>
      </c>
      <c r="G184" s="7">
        <f t="shared" si="8"/>
        <v>78795.75328835765</v>
      </c>
      <c r="H184" s="8" t="s">
        <v>191</v>
      </c>
      <c r="I184" s="3"/>
    </row>
    <row r="185" spans="2:9" ht="15.75">
      <c r="B185" s="6">
        <v>0.006124999999999999</v>
      </c>
      <c r="C185" s="7">
        <v>3441.46</v>
      </c>
      <c r="D185" s="7">
        <f t="shared" si="6"/>
        <v>2958.8360111088095</v>
      </c>
      <c r="E185" s="7"/>
      <c r="F185" s="7">
        <f t="shared" si="7"/>
        <v>482.62398889119055</v>
      </c>
      <c r="G185" s="7">
        <f t="shared" si="8"/>
        <v>75836.91727724884</v>
      </c>
      <c r="H185" s="8" t="s">
        <v>192</v>
      </c>
      <c r="I185" s="3"/>
    </row>
    <row r="186" spans="2:9" ht="15.75">
      <c r="B186" s="6">
        <v>0.006124999999999999</v>
      </c>
      <c r="C186" s="7">
        <v>3441.46</v>
      </c>
      <c r="D186" s="7">
        <f t="shared" si="6"/>
        <v>2976.958881676851</v>
      </c>
      <c r="E186" s="7"/>
      <c r="F186" s="7">
        <f t="shared" si="7"/>
        <v>464.5011183231491</v>
      </c>
      <c r="G186" s="7">
        <f t="shared" si="8"/>
        <v>72859.95839557199</v>
      </c>
      <c r="H186" s="8" t="s">
        <v>193</v>
      </c>
      <c r="I186" s="3"/>
    </row>
    <row r="187" spans="2:9" ht="15.75">
      <c r="B187" s="6">
        <v>0.006124999999999999</v>
      </c>
      <c r="C187" s="7">
        <v>3441.46</v>
      </c>
      <c r="D187" s="7">
        <f t="shared" si="6"/>
        <v>2995.1927548271215</v>
      </c>
      <c r="E187" s="7"/>
      <c r="F187" s="7">
        <f t="shared" si="7"/>
        <v>446.26724517287835</v>
      </c>
      <c r="G187" s="7">
        <f t="shared" si="8"/>
        <v>69864.76564074487</v>
      </c>
      <c r="H187" s="8" t="s">
        <v>194</v>
      </c>
      <c r="I187" s="3"/>
    </row>
    <row r="188" spans="2:9" ht="15.75">
      <c r="B188" s="6">
        <v>0.006124999999999999</v>
      </c>
      <c r="C188" s="7">
        <v>3441.46</v>
      </c>
      <c r="D188" s="7">
        <f t="shared" si="6"/>
        <v>3013.5383104504376</v>
      </c>
      <c r="E188" s="7"/>
      <c r="F188" s="7">
        <f t="shared" si="7"/>
        <v>427.92168954956225</v>
      </c>
      <c r="G188" s="7">
        <f t="shared" si="8"/>
        <v>66851.22733029442</v>
      </c>
      <c r="H188" s="8" t="s">
        <v>195</v>
      </c>
      <c r="I188" s="3"/>
    </row>
    <row r="189" spans="2:9" ht="15.75">
      <c r="B189" s="6">
        <v>0.006124999999999999</v>
      </c>
      <c r="C189" s="7">
        <v>3441.46</v>
      </c>
      <c r="D189" s="7">
        <f t="shared" si="6"/>
        <v>3031.9962326019468</v>
      </c>
      <c r="E189" s="7"/>
      <c r="F189" s="7">
        <f t="shared" si="7"/>
        <v>409.4637673980533</v>
      </c>
      <c r="G189" s="7">
        <f t="shared" si="8"/>
        <v>63819.23109769248</v>
      </c>
      <c r="H189" s="8" t="s">
        <v>196</v>
      </c>
      <c r="I189" s="3"/>
    </row>
    <row r="190" spans="2:9" ht="15.75">
      <c r="B190" s="6">
        <v>0.006124999999999999</v>
      </c>
      <c r="C190" s="7">
        <v>3441.46</v>
      </c>
      <c r="D190" s="7">
        <f t="shared" si="6"/>
        <v>3050.5672095266336</v>
      </c>
      <c r="E190" s="7"/>
      <c r="F190" s="7">
        <f t="shared" si="7"/>
        <v>390.8927904733664</v>
      </c>
      <c r="G190" s="7">
        <f t="shared" si="8"/>
        <v>60768.663888165844</v>
      </c>
      <c r="H190" s="8" t="s">
        <v>197</v>
      </c>
      <c r="I190" s="3"/>
    </row>
    <row r="191" spans="2:9" ht="15.75">
      <c r="B191" s="6">
        <v>0.006124999999999999</v>
      </c>
      <c r="C191" s="7">
        <v>3441.46</v>
      </c>
      <c r="D191" s="7">
        <f t="shared" si="6"/>
        <v>3069.251933684984</v>
      </c>
      <c r="E191" s="7"/>
      <c r="F191" s="7">
        <f t="shared" si="7"/>
        <v>372.20806631501574</v>
      </c>
      <c r="G191" s="7">
        <f t="shared" si="8"/>
        <v>57699.41195448086</v>
      </c>
      <c r="H191" s="8" t="s">
        <v>198</v>
      </c>
      <c r="I191" s="3"/>
    </row>
    <row r="192" spans="2:9" ht="15.75">
      <c r="B192" s="6">
        <v>0.006124999999999999</v>
      </c>
      <c r="C192" s="7">
        <v>3441.46</v>
      </c>
      <c r="D192" s="7">
        <f t="shared" si="6"/>
        <v>3088.051101778805</v>
      </c>
      <c r="E192" s="7"/>
      <c r="F192" s="7">
        <f t="shared" si="7"/>
        <v>353.4088982211952</v>
      </c>
      <c r="G192" s="7">
        <f t="shared" si="8"/>
        <v>54611.360852702055</v>
      </c>
      <c r="H192" s="8" t="s">
        <v>199</v>
      </c>
      <c r="I192" s="3"/>
    </row>
    <row r="193" spans="2:9" ht="15.75">
      <c r="B193" s="6">
        <v>0.006124999999999999</v>
      </c>
      <c r="C193" s="7">
        <v>3441.46</v>
      </c>
      <c r="D193" s="7">
        <f t="shared" si="6"/>
        <v>3106.9654147772</v>
      </c>
      <c r="E193" s="7"/>
      <c r="F193" s="7">
        <f t="shared" si="7"/>
        <v>334.4945852228</v>
      </c>
      <c r="G193" s="7">
        <f t="shared" si="8"/>
        <v>51504.39543792485</v>
      </c>
      <c r="H193" s="8" t="s">
        <v>200</v>
      </c>
      <c r="I193" s="3"/>
    </row>
    <row r="194" spans="2:9" ht="15.75">
      <c r="B194" s="6">
        <v>0.006124999999999999</v>
      </c>
      <c r="C194" s="7">
        <v>3441.46</v>
      </c>
      <c r="D194" s="7">
        <f t="shared" si="6"/>
        <v>3125.9955779427105</v>
      </c>
      <c r="E194" s="7"/>
      <c r="F194" s="7">
        <f t="shared" si="7"/>
        <v>315.4644220572897</v>
      </c>
      <c r="G194" s="7">
        <f t="shared" si="8"/>
        <v>48378.39985998214</v>
      </c>
      <c r="H194" s="8" t="s">
        <v>201</v>
      </c>
      <c r="I194" s="3"/>
    </row>
    <row r="195" spans="2:10" ht="15.75">
      <c r="B195" s="6">
        <v>0.006124999999999999</v>
      </c>
      <c r="C195" s="7">
        <v>3441.46</v>
      </c>
      <c r="D195" s="7">
        <f aca="true" t="shared" si="9" ref="D195:D206">C195-F195</f>
        <v>3145.1423008576094</v>
      </c>
      <c r="E195" s="7">
        <v>10000</v>
      </c>
      <c r="F195" s="7">
        <f t="shared" si="7"/>
        <v>296.3176991423906</v>
      </c>
      <c r="G195" s="7">
        <f t="shared" si="8"/>
        <v>35233.25755912453</v>
      </c>
      <c r="H195" s="8" t="s">
        <v>202</v>
      </c>
      <c r="I195" s="3" t="s">
        <v>391</v>
      </c>
      <c r="J195">
        <v>1</v>
      </c>
    </row>
    <row r="196" spans="2:10" ht="15.75">
      <c r="B196" s="6">
        <v>0.006124999999999999</v>
      </c>
      <c r="C196" s="7">
        <v>3441.46</v>
      </c>
      <c r="D196" s="7">
        <f t="shared" si="9"/>
        <v>3225.656297450362</v>
      </c>
      <c r="E196" s="7"/>
      <c r="F196" s="7">
        <f aca="true" t="shared" si="10" ref="F196:F206">B196*G195</f>
        <v>215.80370254963773</v>
      </c>
      <c r="G196" s="7">
        <f t="shared" si="8"/>
        <v>32007.601261674172</v>
      </c>
      <c r="H196" s="8" t="s">
        <v>203</v>
      </c>
      <c r="J196">
        <v>2</v>
      </c>
    </row>
    <row r="197" spans="2:10" ht="15.75">
      <c r="B197" s="6">
        <v>0.006124999999999999</v>
      </c>
      <c r="C197" s="7">
        <v>3441.46</v>
      </c>
      <c r="D197" s="7">
        <f t="shared" si="9"/>
        <v>3245.413442272246</v>
      </c>
      <c r="E197" s="7"/>
      <c r="F197" s="7">
        <f t="shared" si="10"/>
        <v>196.04655772775428</v>
      </c>
      <c r="G197" s="7">
        <f t="shared" si="8"/>
        <v>28762.187819401926</v>
      </c>
      <c r="H197" s="8" t="s">
        <v>204</v>
      </c>
      <c r="J197">
        <v>3</v>
      </c>
    </row>
    <row r="198" spans="2:10" ht="15.75">
      <c r="B198" s="6">
        <v>0.006124999999999999</v>
      </c>
      <c r="C198" s="7">
        <v>3441.46</v>
      </c>
      <c r="D198" s="7">
        <f t="shared" si="9"/>
        <v>3265.2915996061633</v>
      </c>
      <c r="E198" s="7"/>
      <c r="F198" s="7">
        <f t="shared" si="10"/>
        <v>176.16840039383678</v>
      </c>
      <c r="G198" s="7">
        <f aca="true" t="shared" si="11" ref="G198:G206">G197-D198-E198</f>
        <v>25496.896219795763</v>
      </c>
      <c r="H198" s="8" t="s">
        <v>205</v>
      </c>
      <c r="J198">
        <v>4</v>
      </c>
    </row>
    <row r="199" spans="2:10" ht="15.75">
      <c r="B199" s="6">
        <v>0.006124999999999999</v>
      </c>
      <c r="C199" s="7">
        <v>3441.46</v>
      </c>
      <c r="D199" s="7">
        <f t="shared" si="9"/>
        <v>3285.291510653751</v>
      </c>
      <c r="E199" s="7"/>
      <c r="F199" s="7">
        <f t="shared" si="10"/>
        <v>156.16848934624903</v>
      </c>
      <c r="G199" s="7">
        <f t="shared" si="11"/>
        <v>22211.60470914201</v>
      </c>
      <c r="H199" s="8" t="s">
        <v>206</v>
      </c>
      <c r="J199">
        <v>5</v>
      </c>
    </row>
    <row r="200" spans="2:10" ht="15.75">
      <c r="B200" s="6">
        <v>0.006124999999999999</v>
      </c>
      <c r="C200" s="7">
        <v>3441.46</v>
      </c>
      <c r="D200" s="7">
        <f t="shared" si="9"/>
        <v>3305.4139211565052</v>
      </c>
      <c r="E200" s="7"/>
      <c r="F200" s="7">
        <f t="shared" si="10"/>
        <v>136.0460788434948</v>
      </c>
      <c r="G200" s="7">
        <f t="shared" si="11"/>
        <v>18906.190787985506</v>
      </c>
      <c r="H200" s="8" t="s">
        <v>207</v>
      </c>
      <c r="J200">
        <v>6</v>
      </c>
    </row>
    <row r="201" spans="2:10" ht="15.75">
      <c r="B201" s="6">
        <v>0.006124999999999999</v>
      </c>
      <c r="C201" s="7">
        <v>3441.46</v>
      </c>
      <c r="D201" s="7">
        <f t="shared" si="9"/>
        <v>3325.659581423589</v>
      </c>
      <c r="E201" s="7"/>
      <c r="F201" s="7">
        <f t="shared" si="10"/>
        <v>115.80041857641122</v>
      </c>
      <c r="G201" s="7">
        <f t="shared" si="11"/>
        <v>15580.531206561918</v>
      </c>
      <c r="H201" s="8" t="s">
        <v>208</v>
      </c>
      <c r="J201">
        <v>7</v>
      </c>
    </row>
    <row r="202" spans="2:10" ht="15.75">
      <c r="B202" s="6">
        <v>0.006124999999999999</v>
      </c>
      <c r="C202" s="7">
        <v>3441.46</v>
      </c>
      <c r="D202" s="7">
        <f t="shared" si="9"/>
        <v>3346.0292463598084</v>
      </c>
      <c r="E202" s="7"/>
      <c r="F202" s="7">
        <f t="shared" si="10"/>
        <v>95.43075364019174</v>
      </c>
      <c r="G202" s="7">
        <f t="shared" si="11"/>
        <v>12234.50196020211</v>
      </c>
      <c r="H202" s="8" t="s">
        <v>209</v>
      </c>
      <c r="J202">
        <v>8</v>
      </c>
    </row>
    <row r="203" spans="2:10" ht="15.75">
      <c r="B203" s="6">
        <v>0.006124999999999999</v>
      </c>
      <c r="C203" s="7">
        <v>3441.46</v>
      </c>
      <c r="D203" s="7">
        <f t="shared" si="9"/>
        <v>3366.5236754937623</v>
      </c>
      <c r="E203" s="7"/>
      <c r="F203" s="7">
        <f t="shared" si="10"/>
        <v>74.93632450623791</v>
      </c>
      <c r="G203" s="7">
        <f t="shared" si="11"/>
        <v>8867.978284708348</v>
      </c>
      <c r="H203" s="8" t="s">
        <v>210</v>
      </c>
      <c r="J203">
        <v>9</v>
      </c>
    </row>
    <row r="204" spans="2:10" ht="15.75">
      <c r="B204" s="6">
        <v>0.006124999999999999</v>
      </c>
      <c r="C204" s="7">
        <v>3441.46</v>
      </c>
      <c r="D204" s="7">
        <f t="shared" si="9"/>
        <v>3387.1436330061615</v>
      </c>
      <c r="E204" s="7"/>
      <c r="F204" s="7">
        <f t="shared" si="10"/>
        <v>54.31636699383863</v>
      </c>
      <c r="G204" s="7">
        <f t="shared" si="11"/>
        <v>5480.834651702186</v>
      </c>
      <c r="H204" s="8" t="s">
        <v>211</v>
      </c>
      <c r="J204">
        <v>10</v>
      </c>
    </row>
    <row r="205" spans="2:10" ht="15.75">
      <c r="B205" s="6">
        <v>0.006124999999999999</v>
      </c>
      <c r="C205" s="7">
        <v>3441.46</v>
      </c>
      <c r="D205" s="7">
        <f t="shared" si="9"/>
        <v>3407.889887758324</v>
      </c>
      <c r="E205" s="7"/>
      <c r="F205" s="7">
        <f t="shared" si="10"/>
        <v>33.570112241675886</v>
      </c>
      <c r="G205" s="7">
        <f t="shared" si="11"/>
        <v>2072.944763943862</v>
      </c>
      <c r="H205" s="8" t="s">
        <v>212</v>
      </c>
      <c r="J205">
        <v>11</v>
      </c>
    </row>
    <row r="206" spans="2:10" ht="15.75">
      <c r="B206" s="6">
        <v>0.006124999999999999</v>
      </c>
      <c r="C206" s="7">
        <v>2085.6415506230182</v>
      </c>
      <c r="D206" s="7">
        <f t="shared" si="9"/>
        <v>2072.944763943862</v>
      </c>
      <c r="E206" s="7"/>
      <c r="F206" s="7">
        <f t="shared" si="10"/>
        <v>12.696786679156155</v>
      </c>
      <c r="G206" s="7">
        <f t="shared" si="11"/>
        <v>0</v>
      </c>
      <c r="H206" s="8" t="s">
        <v>213</v>
      </c>
      <c r="J206">
        <v>12</v>
      </c>
    </row>
    <row r="207" spans="1:8" ht="19">
      <c r="A207" s="22">
        <f>C207+E207</f>
        <v>870702.0215506225</v>
      </c>
      <c r="C207" s="4">
        <f>SUM(C3:C206)</f>
        <v>700702.0215506225</v>
      </c>
      <c r="E207" s="4">
        <f>SUM(E3:E206)</f>
        <v>170000</v>
      </c>
      <c r="F207" s="15">
        <f>SUM(F3:F206)</f>
        <v>370702.02155062294</v>
      </c>
      <c r="H207"/>
    </row>
    <row r="208" spans="1:8" ht="15.75">
      <c r="A208" s="4">
        <v>11050</v>
      </c>
      <c r="H208"/>
    </row>
    <row r="209" spans="1:8" ht="19">
      <c r="A209" s="15">
        <f>SUM(A207:A208)</f>
        <v>881752.0215506225</v>
      </c>
      <c r="H209"/>
    </row>
    <row r="210" spans="6:8" ht="15.75">
      <c r="F210" s="4"/>
      <c r="H210"/>
    </row>
    <row r="211" spans="5:8" ht="15.75">
      <c r="E211" t="s">
        <v>422</v>
      </c>
      <c r="F211" s="4">
        <v>500000</v>
      </c>
      <c r="H211"/>
    </row>
    <row r="212" spans="5:8" ht="15.75">
      <c r="E212" t="s">
        <v>395</v>
      </c>
      <c r="F212" s="4">
        <f>F207</f>
        <v>370702.02155062294</v>
      </c>
      <c r="H212"/>
    </row>
    <row r="213" spans="1:8" ht="19">
      <c r="A213" s="15"/>
      <c r="E213" t="s">
        <v>396</v>
      </c>
      <c r="F213" s="4">
        <v>11050</v>
      </c>
      <c r="H213"/>
    </row>
    <row r="214" spans="5:8" ht="19">
      <c r="E214" s="21" t="s">
        <v>423</v>
      </c>
      <c r="F214" s="15">
        <f>SUM(F211:F213)</f>
        <v>881752.021550623</v>
      </c>
      <c r="H214"/>
    </row>
    <row r="215" ht="15.75">
      <c r="H215"/>
    </row>
    <row r="216" ht="15.75">
      <c r="H216"/>
    </row>
    <row r="217" ht="15.75">
      <c r="H217"/>
    </row>
    <row r="218" ht="15.75">
      <c r="H218"/>
    </row>
    <row r="219" spans="6:8" ht="19">
      <c r="F219" s="15"/>
      <c r="H219"/>
    </row>
    <row r="220" spans="6:8" ht="19">
      <c r="F220" s="15"/>
      <c r="H220"/>
    </row>
    <row r="221" spans="5:8" ht="21">
      <c r="E221" s="24"/>
      <c r="F221" s="23"/>
      <c r="H221"/>
    </row>
    <row r="222" ht="15.75">
      <c r="H222"/>
    </row>
    <row r="223" ht="15.75">
      <c r="H223"/>
    </row>
    <row r="224" ht="15.75">
      <c r="H224"/>
    </row>
    <row r="225" ht="15.75">
      <c r="H225"/>
    </row>
    <row r="226" ht="15.75">
      <c r="H226"/>
    </row>
    <row r="227" ht="15.75">
      <c r="H227"/>
    </row>
    <row r="228" ht="15.75">
      <c r="H228"/>
    </row>
    <row r="229" ht="15.75">
      <c r="H229"/>
    </row>
    <row r="230" ht="15.75">
      <c r="H230"/>
    </row>
    <row r="231" ht="15.75">
      <c r="H231"/>
    </row>
    <row r="232" ht="15.75">
      <c r="H232"/>
    </row>
    <row r="233" ht="15.75">
      <c r="H233"/>
    </row>
    <row r="234" ht="15.75">
      <c r="H234"/>
    </row>
    <row r="235" ht="15.75">
      <c r="H235"/>
    </row>
    <row r="236" ht="15.75">
      <c r="H236"/>
    </row>
    <row r="237" ht="15.75">
      <c r="H237"/>
    </row>
    <row r="238" ht="15.75">
      <c r="H238"/>
    </row>
    <row r="239" ht="15.75">
      <c r="H239"/>
    </row>
    <row r="240" ht="15.75">
      <c r="H240"/>
    </row>
    <row r="241" ht="15.75">
      <c r="H241"/>
    </row>
    <row r="242" ht="15.75">
      <c r="H242"/>
    </row>
    <row r="243" ht="15.75">
      <c r="H243"/>
    </row>
    <row r="244" ht="15.75">
      <c r="H244"/>
    </row>
    <row r="245" ht="15.75">
      <c r="H245"/>
    </row>
    <row r="246" ht="15.75">
      <c r="H246"/>
    </row>
    <row r="247" ht="15.75">
      <c r="H247"/>
    </row>
    <row r="248" ht="15.75">
      <c r="H248"/>
    </row>
    <row r="249" ht="15.75">
      <c r="H249"/>
    </row>
    <row r="250" ht="15.75">
      <c r="H250"/>
    </row>
    <row r="251" ht="15.75">
      <c r="H251"/>
    </row>
    <row r="252" ht="15.75">
      <c r="H252"/>
    </row>
    <row r="253" ht="15.75">
      <c r="H253"/>
    </row>
    <row r="254" ht="15.75">
      <c r="H254"/>
    </row>
    <row r="255" ht="15.75">
      <c r="H255"/>
    </row>
    <row r="256" ht="15.75">
      <c r="H256"/>
    </row>
    <row r="257" ht="15.75">
      <c r="H257"/>
    </row>
    <row r="258" ht="15.75">
      <c r="H258"/>
    </row>
    <row r="259" ht="15.75">
      <c r="H259"/>
    </row>
    <row r="260" ht="15.75">
      <c r="H260"/>
    </row>
    <row r="261" ht="15.75">
      <c r="H261"/>
    </row>
    <row r="262" ht="15.75">
      <c r="H262"/>
    </row>
    <row r="263" ht="15.75">
      <c r="H263"/>
    </row>
    <row r="264" ht="15.75">
      <c r="H264"/>
    </row>
    <row r="265" ht="15.75">
      <c r="H265"/>
    </row>
    <row r="266" ht="15.75">
      <c r="H266"/>
    </row>
    <row r="267" ht="15.75">
      <c r="H267"/>
    </row>
    <row r="268" ht="15.75">
      <c r="H268"/>
    </row>
    <row r="269" ht="15.75">
      <c r="H269"/>
    </row>
    <row r="270" ht="15.75">
      <c r="H270"/>
    </row>
    <row r="271" ht="15.75">
      <c r="H271"/>
    </row>
    <row r="272" ht="15.75">
      <c r="H272"/>
    </row>
    <row r="273" ht="15.75">
      <c r="H273"/>
    </row>
    <row r="274" ht="15.75">
      <c r="H274"/>
    </row>
    <row r="275" ht="15.75">
      <c r="H275"/>
    </row>
    <row r="276" ht="15.75">
      <c r="H276"/>
    </row>
    <row r="277" ht="15.75">
      <c r="H277"/>
    </row>
    <row r="278" ht="15.75">
      <c r="H278"/>
    </row>
    <row r="279" ht="15.75">
      <c r="H279"/>
    </row>
    <row r="280" ht="15.75">
      <c r="H280"/>
    </row>
    <row r="281" ht="15.75">
      <c r="H281"/>
    </row>
    <row r="282" ht="15.75">
      <c r="H282"/>
    </row>
    <row r="283" ht="15.75">
      <c r="H283"/>
    </row>
    <row r="284" ht="15.75">
      <c r="H284"/>
    </row>
    <row r="285" ht="15.75">
      <c r="H285"/>
    </row>
    <row r="286" ht="15.75">
      <c r="H286"/>
    </row>
    <row r="287" ht="15.75">
      <c r="H287"/>
    </row>
    <row r="288" ht="15.75">
      <c r="H288"/>
    </row>
    <row r="289" ht="15.75">
      <c r="H289"/>
    </row>
    <row r="290" ht="15.75">
      <c r="H290"/>
    </row>
    <row r="291" ht="15.75">
      <c r="H291"/>
    </row>
    <row r="292" ht="15.75">
      <c r="H292"/>
    </row>
    <row r="293" ht="15.75">
      <c r="H293"/>
    </row>
    <row r="294" ht="15.75">
      <c r="H294"/>
    </row>
    <row r="295" ht="15.75">
      <c r="H295"/>
    </row>
    <row r="296" ht="15.75">
      <c r="H296"/>
    </row>
    <row r="297" ht="15.75">
      <c r="H297"/>
    </row>
    <row r="298" ht="15.75">
      <c r="H298"/>
    </row>
    <row r="299" ht="15.75">
      <c r="H299"/>
    </row>
    <row r="300" ht="15.75">
      <c r="H300"/>
    </row>
    <row r="301" ht="15.75">
      <c r="H301"/>
    </row>
    <row r="302" ht="15.75">
      <c r="H302"/>
    </row>
    <row r="303" ht="15.75">
      <c r="H303"/>
    </row>
    <row r="304" ht="15.75">
      <c r="H304"/>
    </row>
    <row r="305" ht="15.75">
      <c r="H305"/>
    </row>
    <row r="306" ht="15.75">
      <c r="H306"/>
    </row>
    <row r="307" ht="15.75">
      <c r="H307"/>
    </row>
    <row r="308" ht="15.75">
      <c r="H308"/>
    </row>
    <row r="309" ht="15.75">
      <c r="H309"/>
    </row>
    <row r="310" ht="15.75">
      <c r="H310"/>
    </row>
    <row r="311" ht="15.75">
      <c r="H311"/>
    </row>
    <row r="312" ht="15.75">
      <c r="H312"/>
    </row>
    <row r="313" ht="15.75">
      <c r="H313"/>
    </row>
    <row r="314" ht="15.75">
      <c r="H314"/>
    </row>
    <row r="315" ht="15.75">
      <c r="H315"/>
    </row>
    <row r="316" ht="15.75">
      <c r="H316"/>
    </row>
    <row r="317" ht="15.75">
      <c r="H317"/>
    </row>
    <row r="318" ht="15.75">
      <c r="H318"/>
    </row>
    <row r="319" ht="15.75">
      <c r="H319"/>
    </row>
    <row r="320" ht="15.75">
      <c r="H320"/>
    </row>
    <row r="321" ht="15.75">
      <c r="H321"/>
    </row>
    <row r="322" ht="15.75">
      <c r="H322"/>
    </row>
    <row r="323" ht="15.75">
      <c r="H323"/>
    </row>
    <row r="324" ht="15.75">
      <c r="H324"/>
    </row>
    <row r="325" ht="15.75">
      <c r="H325"/>
    </row>
    <row r="326" ht="15.75">
      <c r="H326"/>
    </row>
    <row r="327" ht="15.75">
      <c r="H327"/>
    </row>
    <row r="328" ht="15.75">
      <c r="H328"/>
    </row>
    <row r="329" ht="15.75">
      <c r="H329"/>
    </row>
    <row r="330" ht="15.75">
      <c r="H330"/>
    </row>
    <row r="331" ht="15.75">
      <c r="H331"/>
    </row>
    <row r="332" ht="15.75">
      <c r="H332"/>
    </row>
    <row r="333" ht="15.75">
      <c r="H333"/>
    </row>
    <row r="334" ht="15.75">
      <c r="H334"/>
    </row>
    <row r="335" ht="15.75">
      <c r="H335"/>
    </row>
    <row r="336" ht="15.75">
      <c r="H336"/>
    </row>
    <row r="337" ht="15.75">
      <c r="H337"/>
    </row>
    <row r="338" ht="15.75">
      <c r="H338"/>
    </row>
    <row r="339" ht="15.75">
      <c r="H339"/>
    </row>
    <row r="340" ht="15.75">
      <c r="H340"/>
    </row>
    <row r="341" ht="15.75">
      <c r="H341"/>
    </row>
    <row r="342" ht="15.75">
      <c r="H342"/>
    </row>
    <row r="343" ht="15.75">
      <c r="H343"/>
    </row>
    <row r="344" ht="15.75">
      <c r="H344"/>
    </row>
    <row r="345" ht="15.75">
      <c r="H345"/>
    </row>
    <row r="346" ht="15.75">
      <c r="H346"/>
    </row>
    <row r="347" ht="15.75">
      <c r="H347"/>
    </row>
    <row r="348" ht="15.75">
      <c r="H348"/>
    </row>
    <row r="349" ht="15.75">
      <c r="H349"/>
    </row>
    <row r="350" ht="15.75">
      <c r="H350"/>
    </row>
    <row r="351" ht="15.75">
      <c r="H351"/>
    </row>
    <row r="352" ht="15.75">
      <c r="H352"/>
    </row>
    <row r="353" ht="15.75">
      <c r="H353"/>
    </row>
    <row r="354" ht="15.75">
      <c r="H354"/>
    </row>
    <row r="355" ht="15.75">
      <c r="H355"/>
    </row>
    <row r="356" ht="15.75">
      <c r="H356"/>
    </row>
    <row r="357" ht="15.75">
      <c r="H357"/>
    </row>
    <row r="358" ht="15.75">
      <c r="H358"/>
    </row>
    <row r="359" ht="15.75">
      <c r="H359"/>
    </row>
    <row r="360" ht="15.75">
      <c r="H360"/>
    </row>
    <row r="361" ht="15.75">
      <c r="H361"/>
    </row>
  </sheetData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7C0-EFB5-3948-B887-A59FA7810ACA}">
  <dimension ref="A2:N43"/>
  <sheetViews>
    <sheetView zoomScale="118" zoomScaleNormal="118" workbookViewId="0" topLeftCell="A1">
      <selection activeCell="J24" sqref="J24"/>
    </sheetView>
  </sheetViews>
  <sheetFormatPr defaultColWidth="11.00390625" defaultRowHeight="15.75"/>
  <cols>
    <col min="2" max="2" width="12.00390625" style="0" customWidth="1"/>
    <col min="3" max="3" width="12.625" style="0" customWidth="1"/>
    <col min="4" max="4" width="13.625" style="0" customWidth="1"/>
    <col min="5" max="5" width="15.125" style="0" customWidth="1"/>
    <col min="6" max="6" width="18.00390625" style="0" customWidth="1"/>
    <col min="7" max="7" width="12.375" style="0" bestFit="1" customWidth="1"/>
    <col min="8" max="8" width="18.375" style="0" customWidth="1"/>
    <col min="10" max="10" width="17.875" style="0" customWidth="1"/>
  </cols>
  <sheetData>
    <row r="2" spans="1:5" ht="26">
      <c r="A2" s="41" t="s">
        <v>425</v>
      </c>
      <c r="B2" s="40"/>
      <c r="C2" s="40"/>
      <c r="D2" s="40"/>
      <c r="E2" s="40"/>
    </row>
    <row r="4" spans="4:7" ht="15.75">
      <c r="D4" s="3" t="s">
        <v>0</v>
      </c>
      <c r="E4" s="3" t="s">
        <v>370</v>
      </c>
      <c r="F4" s="3" t="s">
        <v>421</v>
      </c>
      <c r="G4" s="3" t="s">
        <v>371</v>
      </c>
    </row>
    <row r="5" spans="4:7" ht="15.75">
      <c r="D5" s="9">
        <v>10000</v>
      </c>
      <c r="E5" s="12">
        <v>0.12</v>
      </c>
      <c r="F5" s="4">
        <f>D5*E5</f>
        <v>1200</v>
      </c>
      <c r="G5" s="4">
        <f>D5+F5</f>
        <v>11200</v>
      </c>
    </row>
    <row r="6" spans="4:7" ht="15.75">
      <c r="D6" s="9"/>
      <c r="E6" s="12"/>
      <c r="F6" s="4"/>
      <c r="G6" s="4"/>
    </row>
    <row r="7" spans="1:8" ht="15.75">
      <c r="A7" s="5" t="s">
        <v>9</v>
      </c>
      <c r="B7" s="5" t="s">
        <v>394</v>
      </c>
      <c r="C7" s="5" t="s">
        <v>4</v>
      </c>
      <c r="D7" s="13" t="s">
        <v>372</v>
      </c>
      <c r="E7" s="19" t="s">
        <v>5</v>
      </c>
      <c r="F7" s="13" t="s">
        <v>3</v>
      </c>
      <c r="G7" s="13" t="s">
        <v>9</v>
      </c>
      <c r="H7" s="5" t="s">
        <v>392</v>
      </c>
    </row>
    <row r="8" spans="1:8" ht="15.75">
      <c r="A8">
        <v>12</v>
      </c>
      <c r="B8" s="12">
        <v>0.12</v>
      </c>
      <c r="C8" s="9">
        <v>10000</v>
      </c>
      <c r="D8" s="9">
        <f>D5/12</f>
        <v>833.3333333333334</v>
      </c>
      <c r="E8" s="4">
        <f>C8*B8/A8</f>
        <v>100</v>
      </c>
      <c r="F8" s="4">
        <f>C8-D8</f>
        <v>9166.666666666666</v>
      </c>
      <c r="G8" s="14" t="s">
        <v>10</v>
      </c>
      <c r="H8" s="4">
        <f>D8+E8</f>
        <v>933.3333333333334</v>
      </c>
    </row>
    <row r="9" spans="1:8" ht="15.75">
      <c r="A9">
        <v>12</v>
      </c>
      <c r="B9" s="12">
        <v>0.12</v>
      </c>
      <c r="C9" s="4">
        <f>F8</f>
        <v>9166.666666666666</v>
      </c>
      <c r="D9" s="9">
        <v>833.3333333333334</v>
      </c>
      <c r="E9" s="4">
        <f aca="true" t="shared" si="0" ref="E9:E19">C9*B9/A9</f>
        <v>91.66666666666667</v>
      </c>
      <c r="F9" s="4">
        <f aca="true" t="shared" si="1" ref="F9:F19">C9-D9</f>
        <v>8333.333333333332</v>
      </c>
      <c r="G9" s="14" t="s">
        <v>11</v>
      </c>
      <c r="H9" s="4">
        <f aca="true" t="shared" si="2" ref="H9:H19">D9+E9</f>
        <v>925</v>
      </c>
    </row>
    <row r="10" spans="1:8" ht="15.75">
      <c r="A10">
        <v>12</v>
      </c>
      <c r="B10" s="12">
        <v>0.12</v>
      </c>
      <c r="C10" s="4">
        <f aca="true" t="shared" si="3" ref="C10:C19">F9</f>
        <v>8333.333333333332</v>
      </c>
      <c r="D10" s="9">
        <v>833.3333333333334</v>
      </c>
      <c r="E10" s="4">
        <f t="shared" si="0"/>
        <v>83.33333333333331</v>
      </c>
      <c r="F10" s="4">
        <f t="shared" si="1"/>
        <v>7499.999999999999</v>
      </c>
      <c r="G10" s="14" t="s">
        <v>12</v>
      </c>
      <c r="H10" s="4">
        <f t="shared" si="2"/>
        <v>916.6666666666667</v>
      </c>
    </row>
    <row r="11" spans="1:10" ht="15.75">
      <c r="A11">
        <v>12</v>
      </c>
      <c r="B11" s="12">
        <v>0.12</v>
      </c>
      <c r="C11" s="4">
        <f t="shared" si="3"/>
        <v>7499.999999999999</v>
      </c>
      <c r="D11" s="9">
        <v>833.3333333333334</v>
      </c>
      <c r="E11" s="4">
        <f t="shared" si="0"/>
        <v>74.99999999999999</v>
      </c>
      <c r="F11" s="4">
        <f t="shared" si="1"/>
        <v>6666.666666666666</v>
      </c>
      <c r="G11" s="14" t="s">
        <v>13</v>
      </c>
      <c r="H11" s="4">
        <f t="shared" si="2"/>
        <v>908.3333333333334</v>
      </c>
      <c r="J11" s="5" t="s">
        <v>420</v>
      </c>
    </row>
    <row r="12" spans="1:10" ht="15.75">
      <c r="A12">
        <v>12</v>
      </c>
      <c r="B12" s="12">
        <v>0.12</v>
      </c>
      <c r="C12" s="4">
        <f t="shared" si="3"/>
        <v>6666.666666666666</v>
      </c>
      <c r="D12" s="9">
        <v>833.3333333333334</v>
      </c>
      <c r="E12" s="4">
        <f t="shared" si="0"/>
        <v>66.66666666666666</v>
      </c>
      <c r="F12" s="4">
        <f t="shared" si="1"/>
        <v>5833.333333333333</v>
      </c>
      <c r="G12" s="14" t="s">
        <v>14</v>
      </c>
      <c r="H12" s="4">
        <f t="shared" si="2"/>
        <v>900</v>
      </c>
      <c r="J12" s="38">
        <f>AVERAGE(H8:H19)</f>
        <v>887.5</v>
      </c>
    </row>
    <row r="13" spans="1:8" ht="15.75">
      <c r="A13">
        <v>12</v>
      </c>
      <c r="B13" s="12">
        <v>0.12</v>
      </c>
      <c r="C13" s="4">
        <f t="shared" si="3"/>
        <v>5833.333333333333</v>
      </c>
      <c r="D13" s="9">
        <v>833.3333333333334</v>
      </c>
      <c r="E13" s="4">
        <f t="shared" si="0"/>
        <v>58.33333333333332</v>
      </c>
      <c r="F13" s="4">
        <f t="shared" si="1"/>
        <v>5000</v>
      </c>
      <c r="G13" s="14" t="s">
        <v>15</v>
      </c>
      <c r="H13" s="4">
        <f t="shared" si="2"/>
        <v>891.6666666666667</v>
      </c>
    </row>
    <row r="14" spans="1:8" ht="15.75">
      <c r="A14">
        <v>12</v>
      </c>
      <c r="B14" s="12">
        <v>0.12</v>
      </c>
      <c r="C14" s="4">
        <f t="shared" si="3"/>
        <v>5000</v>
      </c>
      <c r="D14" s="9">
        <v>833.3333333333334</v>
      </c>
      <c r="E14" s="4">
        <f t="shared" si="0"/>
        <v>50</v>
      </c>
      <c r="F14" s="4">
        <f t="shared" si="1"/>
        <v>4166.666666666667</v>
      </c>
      <c r="G14" s="14" t="s">
        <v>16</v>
      </c>
      <c r="H14" s="4">
        <f t="shared" si="2"/>
        <v>883.3333333333334</v>
      </c>
    </row>
    <row r="15" spans="1:8" ht="15.75">
      <c r="A15">
        <v>12</v>
      </c>
      <c r="B15" s="12">
        <v>0.12</v>
      </c>
      <c r="C15" s="4">
        <f t="shared" si="3"/>
        <v>4166.666666666667</v>
      </c>
      <c r="D15" s="9">
        <v>833.3333333333334</v>
      </c>
      <c r="E15" s="4">
        <f t="shared" si="0"/>
        <v>41.666666666666664</v>
      </c>
      <c r="F15" s="4">
        <f t="shared" si="1"/>
        <v>3333.3333333333335</v>
      </c>
      <c r="G15" s="14" t="s">
        <v>17</v>
      </c>
      <c r="H15" s="4">
        <f t="shared" si="2"/>
        <v>875</v>
      </c>
    </row>
    <row r="16" spans="1:8" ht="15.75">
      <c r="A16">
        <v>12</v>
      </c>
      <c r="B16" s="12">
        <v>0.12</v>
      </c>
      <c r="C16" s="4">
        <f t="shared" si="3"/>
        <v>3333.3333333333335</v>
      </c>
      <c r="D16" s="9">
        <v>833.3333333333334</v>
      </c>
      <c r="E16" s="4">
        <f t="shared" si="0"/>
        <v>33.333333333333336</v>
      </c>
      <c r="F16" s="4">
        <f t="shared" si="1"/>
        <v>2500</v>
      </c>
      <c r="G16" s="14" t="s">
        <v>18</v>
      </c>
      <c r="H16" s="4">
        <f t="shared" si="2"/>
        <v>866.6666666666667</v>
      </c>
    </row>
    <row r="17" spans="1:8" ht="15.75">
      <c r="A17">
        <v>12</v>
      </c>
      <c r="B17" s="12">
        <v>0.12</v>
      </c>
      <c r="C17" s="4">
        <f t="shared" si="3"/>
        <v>2500</v>
      </c>
      <c r="D17" s="9">
        <v>833.3333333333334</v>
      </c>
      <c r="E17" s="4">
        <f t="shared" si="0"/>
        <v>25</v>
      </c>
      <c r="F17" s="4">
        <f t="shared" si="1"/>
        <v>1666.6666666666665</v>
      </c>
      <c r="G17" s="14" t="s">
        <v>19</v>
      </c>
      <c r="H17" s="4">
        <f t="shared" si="2"/>
        <v>858.3333333333334</v>
      </c>
    </row>
    <row r="18" spans="1:8" ht="15.75">
      <c r="A18">
        <v>12</v>
      </c>
      <c r="B18" s="12">
        <v>0.12</v>
      </c>
      <c r="C18" s="4">
        <f t="shared" si="3"/>
        <v>1666.6666666666665</v>
      </c>
      <c r="D18" s="9">
        <v>833.3333333333334</v>
      </c>
      <c r="E18" s="4">
        <f t="shared" si="0"/>
        <v>16.666666666666664</v>
      </c>
      <c r="F18" s="4">
        <f t="shared" si="1"/>
        <v>833.3333333333331</v>
      </c>
      <c r="G18" s="14" t="s">
        <v>20</v>
      </c>
      <c r="H18" s="4">
        <f t="shared" si="2"/>
        <v>850</v>
      </c>
    </row>
    <row r="19" spans="1:8" ht="15.75">
      <c r="A19">
        <v>12</v>
      </c>
      <c r="B19" s="12">
        <v>0.12</v>
      </c>
      <c r="C19" s="4">
        <f t="shared" si="3"/>
        <v>833.3333333333331</v>
      </c>
      <c r="D19" s="9">
        <v>833.3333333333334</v>
      </c>
      <c r="E19" s="4">
        <f t="shared" si="0"/>
        <v>8.33333333333333</v>
      </c>
      <c r="F19" s="4">
        <f t="shared" si="1"/>
        <v>0</v>
      </c>
      <c r="G19" s="14" t="s">
        <v>21</v>
      </c>
      <c r="H19" s="4">
        <f t="shared" si="2"/>
        <v>841.6666666666667</v>
      </c>
    </row>
    <row r="20" spans="2:8" ht="15.75">
      <c r="B20" s="12"/>
      <c r="C20" s="4"/>
      <c r="D20" s="9"/>
      <c r="E20" s="10">
        <f>SUM(E8:E19)</f>
        <v>650</v>
      </c>
      <c r="F20" s="4"/>
      <c r="H20" s="4"/>
    </row>
    <row r="21" spans="2:8" ht="15.75">
      <c r="B21" s="12"/>
      <c r="C21" s="4"/>
      <c r="D21" s="9"/>
      <c r="E21" s="10"/>
      <c r="F21" s="4"/>
      <c r="H21" s="4"/>
    </row>
    <row r="22" spans="2:8" ht="15.75">
      <c r="B22" s="12"/>
      <c r="C22" s="4"/>
      <c r="D22" s="9"/>
      <c r="E22" s="10"/>
      <c r="F22" s="4"/>
      <c r="H22" s="4"/>
    </row>
    <row r="23" spans="2:8" ht="15.75">
      <c r="B23" s="12"/>
      <c r="C23" s="4"/>
      <c r="D23" s="9"/>
      <c r="E23" s="10"/>
      <c r="F23" s="4"/>
      <c r="H23" s="4"/>
    </row>
    <row r="25" spans="3:8" ht="15.75">
      <c r="C25" s="3"/>
      <c r="D25" s="5" t="s">
        <v>394</v>
      </c>
      <c r="E25" s="5" t="s">
        <v>6</v>
      </c>
      <c r="F25" s="5" t="s">
        <v>0</v>
      </c>
      <c r="G25" s="5" t="s">
        <v>388</v>
      </c>
      <c r="H25" s="5" t="s">
        <v>393</v>
      </c>
    </row>
    <row r="26" spans="3:14" ht="15.75">
      <c r="C26" s="9"/>
      <c r="D26" s="12">
        <v>0.12</v>
      </c>
      <c r="E26" s="4">
        <v>650</v>
      </c>
      <c r="F26" s="9">
        <v>10000</v>
      </c>
      <c r="G26" s="20" t="s">
        <v>373</v>
      </c>
      <c r="H26" s="4">
        <f>E26+F26</f>
        <v>10650</v>
      </c>
      <c r="N26" t="s">
        <v>416</v>
      </c>
    </row>
    <row r="27" spans="3:8" ht="15.75">
      <c r="C27" s="9"/>
      <c r="D27" s="12">
        <v>0.12</v>
      </c>
      <c r="E27" s="4">
        <v>650</v>
      </c>
      <c r="F27" s="9">
        <v>10000</v>
      </c>
      <c r="G27" s="20" t="s">
        <v>374</v>
      </c>
      <c r="H27" s="4">
        <f aca="true" t="shared" si="4" ref="H27:H42">E27+F27</f>
        <v>10650</v>
      </c>
    </row>
    <row r="28" spans="3:8" ht="15.75">
      <c r="C28" s="9"/>
      <c r="D28" s="12">
        <v>0.12</v>
      </c>
      <c r="E28" s="4">
        <v>650</v>
      </c>
      <c r="F28" s="9">
        <v>10000</v>
      </c>
      <c r="G28" s="20" t="s">
        <v>375</v>
      </c>
      <c r="H28" s="4">
        <f t="shared" si="4"/>
        <v>10650</v>
      </c>
    </row>
    <row r="29" spans="3:8" ht="15.75">
      <c r="C29" s="9"/>
      <c r="D29" s="12">
        <v>0.12</v>
      </c>
      <c r="E29" s="4">
        <v>650</v>
      </c>
      <c r="F29" s="9">
        <v>10000</v>
      </c>
      <c r="G29" s="20" t="s">
        <v>376</v>
      </c>
      <c r="H29" s="4">
        <f t="shared" si="4"/>
        <v>10650</v>
      </c>
    </row>
    <row r="30" spans="3:8" ht="15.75">
      <c r="C30" s="9"/>
      <c r="D30" s="12">
        <v>0.12</v>
      </c>
      <c r="E30" s="4">
        <v>650</v>
      </c>
      <c r="F30" s="9">
        <v>10000</v>
      </c>
      <c r="G30" s="20" t="s">
        <v>377</v>
      </c>
      <c r="H30" s="4">
        <f t="shared" si="4"/>
        <v>10650</v>
      </c>
    </row>
    <row r="31" spans="3:8" ht="15.75">
      <c r="C31" s="9"/>
      <c r="D31" s="12">
        <v>0.12</v>
      </c>
      <c r="E31" s="4">
        <v>650</v>
      </c>
      <c r="F31" s="9">
        <v>10000</v>
      </c>
      <c r="G31" s="20" t="s">
        <v>378</v>
      </c>
      <c r="H31" s="4">
        <f t="shared" si="4"/>
        <v>10650</v>
      </c>
    </row>
    <row r="32" spans="3:8" ht="15.75">
      <c r="C32" s="9"/>
      <c r="D32" s="12">
        <v>0.12</v>
      </c>
      <c r="E32" s="4">
        <v>650</v>
      </c>
      <c r="F32" s="9">
        <v>10000</v>
      </c>
      <c r="G32" s="20" t="s">
        <v>379</v>
      </c>
      <c r="H32" s="4">
        <f t="shared" si="4"/>
        <v>10650</v>
      </c>
    </row>
    <row r="33" spans="3:8" ht="15.75">
      <c r="C33" s="9"/>
      <c r="D33" s="12">
        <v>0.12</v>
      </c>
      <c r="E33" s="4">
        <v>650</v>
      </c>
      <c r="F33" s="9">
        <v>10000</v>
      </c>
      <c r="G33" s="20" t="s">
        <v>380</v>
      </c>
      <c r="H33" s="4">
        <f t="shared" si="4"/>
        <v>10650</v>
      </c>
    </row>
    <row r="34" spans="3:8" ht="15.75">
      <c r="C34" s="9"/>
      <c r="D34" s="12">
        <v>0.12</v>
      </c>
      <c r="E34" s="4">
        <v>650</v>
      </c>
      <c r="F34" s="9">
        <v>10000</v>
      </c>
      <c r="G34" s="20" t="s">
        <v>381</v>
      </c>
      <c r="H34" s="4">
        <f t="shared" si="4"/>
        <v>10650</v>
      </c>
    </row>
    <row r="35" spans="3:8" ht="15.75">
      <c r="C35" s="9"/>
      <c r="D35" s="12">
        <v>0.12</v>
      </c>
      <c r="E35" s="4">
        <v>650</v>
      </c>
      <c r="F35" s="9">
        <v>10000</v>
      </c>
      <c r="G35" s="20" t="s">
        <v>382</v>
      </c>
      <c r="H35" s="4">
        <f t="shared" si="4"/>
        <v>10650</v>
      </c>
    </row>
    <row r="36" spans="3:8" ht="15.75">
      <c r="C36" s="9"/>
      <c r="D36" s="12">
        <v>0.12</v>
      </c>
      <c r="E36" s="4">
        <v>650</v>
      </c>
      <c r="F36" s="9">
        <v>10000</v>
      </c>
      <c r="G36" s="20" t="s">
        <v>383</v>
      </c>
      <c r="H36" s="4">
        <f t="shared" si="4"/>
        <v>10650</v>
      </c>
    </row>
    <row r="37" spans="3:8" ht="15.75">
      <c r="C37" s="9"/>
      <c r="D37" s="12">
        <v>0.12</v>
      </c>
      <c r="E37" s="4">
        <v>650</v>
      </c>
      <c r="F37" s="9">
        <v>10000</v>
      </c>
      <c r="G37" s="20" t="s">
        <v>384</v>
      </c>
      <c r="H37" s="4">
        <f t="shared" si="4"/>
        <v>10650</v>
      </c>
    </row>
    <row r="38" spans="4:8" ht="15.75">
      <c r="D38" s="12">
        <v>0.12</v>
      </c>
      <c r="E38" s="4">
        <v>650</v>
      </c>
      <c r="F38" s="9">
        <v>10000</v>
      </c>
      <c r="G38" s="20" t="s">
        <v>385</v>
      </c>
      <c r="H38" s="4">
        <f t="shared" si="4"/>
        <v>10650</v>
      </c>
    </row>
    <row r="39" spans="4:8" ht="15.75">
      <c r="D39" s="12">
        <v>0.12</v>
      </c>
      <c r="E39" s="4">
        <v>650</v>
      </c>
      <c r="F39" s="9">
        <v>10000</v>
      </c>
      <c r="G39" s="20" t="s">
        <v>386</v>
      </c>
      <c r="H39" s="4">
        <f t="shared" si="4"/>
        <v>10650</v>
      </c>
    </row>
    <row r="40" spans="4:8" ht="15.75">
      <c r="D40" s="12">
        <v>0.12</v>
      </c>
      <c r="E40" s="4">
        <v>650</v>
      </c>
      <c r="F40" s="9">
        <v>10000</v>
      </c>
      <c r="G40" s="20" t="s">
        <v>387</v>
      </c>
      <c r="H40" s="4">
        <f t="shared" si="4"/>
        <v>10650</v>
      </c>
    </row>
    <row r="41" spans="4:8" ht="15.75">
      <c r="D41" s="12">
        <v>0.12</v>
      </c>
      <c r="E41" s="4">
        <v>650</v>
      </c>
      <c r="F41" s="9">
        <v>10000</v>
      </c>
      <c r="G41" s="20" t="s">
        <v>390</v>
      </c>
      <c r="H41" s="4">
        <f t="shared" si="4"/>
        <v>10650</v>
      </c>
    </row>
    <row r="42" spans="4:8" ht="15.75">
      <c r="D42" s="12">
        <v>0.12</v>
      </c>
      <c r="E42" s="4">
        <v>650</v>
      </c>
      <c r="F42" s="9">
        <v>10000</v>
      </c>
      <c r="G42" s="20" t="s">
        <v>391</v>
      </c>
      <c r="H42" s="4">
        <f t="shared" si="4"/>
        <v>10650</v>
      </c>
    </row>
    <row r="43" spans="5:8" ht="19">
      <c r="E43" s="15">
        <f>SUM(E26:E42)</f>
        <v>11050</v>
      </c>
      <c r="F43" s="15">
        <f>SUM(F26:F42)</f>
        <v>170000</v>
      </c>
      <c r="H43" s="15">
        <f>SUM(H26:H42)</f>
        <v>181050</v>
      </c>
    </row>
  </sheetData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94F91-A771-AC49-997E-1D13B0720632}">
  <dimension ref="A1:N444"/>
  <sheetViews>
    <sheetView tabSelected="1" zoomScale="112" zoomScaleNormal="112" workbookViewId="0" topLeftCell="A1">
      <pane ySplit="2" topLeftCell="A3" activePane="bottomLeft" state="frozen"/>
      <selection pane="bottomLeft" activeCell="L12" sqref="L12"/>
    </sheetView>
  </sheetViews>
  <sheetFormatPr defaultColWidth="11.00390625" defaultRowHeight="15.75"/>
  <cols>
    <col min="1" max="1" width="16.125" style="0" customWidth="1"/>
    <col min="2" max="2" width="15.875" style="0" customWidth="1"/>
    <col min="3" max="3" width="16.00390625" style="0" customWidth="1"/>
    <col min="4" max="4" width="16.50390625" style="0" customWidth="1"/>
    <col min="5" max="5" width="18.50390625" style="0" customWidth="1"/>
    <col min="6" max="6" width="16.50390625" style="0" customWidth="1"/>
    <col min="7" max="7" width="22.125" style="0" customWidth="1"/>
    <col min="8" max="8" width="10.875" style="2" customWidth="1"/>
    <col min="9" max="9" width="7.50390625" style="0" customWidth="1"/>
    <col min="10" max="10" width="4.625" style="0" customWidth="1"/>
    <col min="11" max="11" width="19.375" style="0" customWidth="1"/>
    <col min="12" max="12" width="14.50390625" style="0" customWidth="1"/>
    <col min="13" max="13" width="16.375" style="0" customWidth="1"/>
    <col min="14" max="14" width="14.00390625" style="0" customWidth="1"/>
  </cols>
  <sheetData>
    <row r="1" spans="1:8" ht="26">
      <c r="A1" s="44" t="s">
        <v>428</v>
      </c>
      <c r="B1" s="45"/>
      <c r="C1" s="45"/>
      <c r="D1" s="45"/>
      <c r="E1" s="45"/>
      <c r="F1" s="45"/>
      <c r="G1" s="45"/>
      <c r="H1" s="45"/>
    </row>
    <row r="2" spans="1:8" ht="15.75">
      <c r="A2" s="26" t="s">
        <v>4</v>
      </c>
      <c r="B2" s="26" t="s">
        <v>5</v>
      </c>
      <c r="C2" s="26" t="s">
        <v>7</v>
      </c>
      <c r="D2" s="26" t="s">
        <v>1</v>
      </c>
      <c r="E2" s="26" t="s">
        <v>389</v>
      </c>
      <c r="F2" s="26" t="s">
        <v>2</v>
      </c>
      <c r="G2" s="26" t="s">
        <v>3</v>
      </c>
      <c r="H2" s="27" t="s">
        <v>9</v>
      </c>
    </row>
    <row r="3" spans="1:14" ht="15.75">
      <c r="A3" s="32">
        <v>500000</v>
      </c>
      <c r="B3" s="6">
        <v>0.006124999999999999</v>
      </c>
      <c r="C3" s="7">
        <v>3441.46</v>
      </c>
      <c r="D3" s="7">
        <f aca="true" t="shared" si="0" ref="D3:D66">C3-F3</f>
        <v>378.9600000000005</v>
      </c>
      <c r="E3" s="7">
        <v>888</v>
      </c>
      <c r="F3" s="7">
        <f>A3*B3</f>
        <v>3062.4999999999995</v>
      </c>
      <c r="G3" s="7">
        <f>A3-D3-E3</f>
        <v>498733.04</v>
      </c>
      <c r="H3" s="8" t="s">
        <v>10</v>
      </c>
      <c r="I3" s="3" t="s">
        <v>373</v>
      </c>
      <c r="K3" s="33" t="s">
        <v>4</v>
      </c>
      <c r="L3" s="33" t="s">
        <v>6</v>
      </c>
      <c r="M3" s="33" t="s">
        <v>7</v>
      </c>
      <c r="N3" s="33" t="s">
        <v>8</v>
      </c>
    </row>
    <row r="4" spans="2:14" ht="21">
      <c r="B4" s="6">
        <v>0.006124999999999999</v>
      </c>
      <c r="C4" s="7">
        <v>3441.46</v>
      </c>
      <c r="D4" s="7">
        <f t="shared" si="0"/>
        <v>386.7201300000006</v>
      </c>
      <c r="E4" s="7">
        <v>888</v>
      </c>
      <c r="F4" s="7">
        <f aca="true" t="shared" si="1" ref="F4:F67">B4*G3</f>
        <v>3054.7398699999994</v>
      </c>
      <c r="G4" s="7">
        <f>G3-D4-E4</f>
        <v>497458.31987</v>
      </c>
      <c r="H4" s="8" t="s">
        <v>11</v>
      </c>
      <c r="I4" s="3"/>
      <c r="K4" s="34">
        <v>500000</v>
      </c>
      <c r="L4" s="35">
        <v>0.0735</v>
      </c>
      <c r="M4" s="36">
        <v>3441.46</v>
      </c>
      <c r="N4" s="37">
        <v>360</v>
      </c>
    </row>
    <row r="5" spans="2:9" ht="15.75">
      <c r="B5" s="6">
        <v>0.006124999999999999</v>
      </c>
      <c r="C5" s="7">
        <v>3441.46</v>
      </c>
      <c r="D5" s="7">
        <f t="shared" si="0"/>
        <v>394.52779079625043</v>
      </c>
      <c r="E5" s="7">
        <v>888</v>
      </c>
      <c r="F5" s="7">
        <f t="shared" si="1"/>
        <v>3046.9322092037496</v>
      </c>
      <c r="G5" s="7">
        <f aca="true" t="shared" si="2" ref="G5:G68">G4-D5-E5</f>
        <v>496175.79207920376</v>
      </c>
      <c r="H5" s="8" t="s">
        <v>12</v>
      </c>
      <c r="I5" s="3"/>
    </row>
    <row r="6" spans="2:9" ht="15.75">
      <c r="B6" s="6">
        <v>0.006124999999999999</v>
      </c>
      <c r="C6" s="7">
        <v>3441.46</v>
      </c>
      <c r="D6" s="7">
        <f t="shared" si="0"/>
        <v>402.38327351487715</v>
      </c>
      <c r="E6" s="7">
        <v>888</v>
      </c>
      <c r="F6" s="7">
        <f t="shared" si="1"/>
        <v>3039.076726485123</v>
      </c>
      <c r="G6" s="7">
        <f t="shared" si="2"/>
        <v>494885.4088056889</v>
      </c>
      <c r="H6" s="8" t="s">
        <v>13</v>
      </c>
      <c r="I6" s="3"/>
    </row>
    <row r="7" spans="2:9" ht="15.75">
      <c r="B7" s="6">
        <v>0.006124999999999999</v>
      </c>
      <c r="C7" s="7">
        <v>3441.46</v>
      </c>
      <c r="D7" s="7">
        <f t="shared" si="0"/>
        <v>410.286871065156</v>
      </c>
      <c r="E7" s="7">
        <v>888</v>
      </c>
      <c r="F7" s="7">
        <f t="shared" si="1"/>
        <v>3031.173128934844</v>
      </c>
      <c r="G7" s="7">
        <f t="shared" si="2"/>
        <v>493587.12193462375</v>
      </c>
      <c r="H7" s="8" t="s">
        <v>14</v>
      </c>
      <c r="I7" s="3"/>
    </row>
    <row r="8" spans="2:9" ht="15.75">
      <c r="B8" s="6">
        <v>0.006124999999999999</v>
      </c>
      <c r="C8" s="7">
        <v>3441.46</v>
      </c>
      <c r="D8" s="7">
        <f t="shared" si="0"/>
        <v>418.2388781504301</v>
      </c>
      <c r="E8" s="7">
        <v>888</v>
      </c>
      <c r="F8" s="7">
        <f t="shared" si="1"/>
        <v>3023.22112184957</v>
      </c>
      <c r="G8" s="7">
        <f t="shared" si="2"/>
        <v>492280.88305647334</v>
      </c>
      <c r="H8" s="8" t="s">
        <v>15</v>
      </c>
      <c r="I8" s="3"/>
    </row>
    <row r="9" spans="2:9" ht="15.75">
      <c r="B9" s="6">
        <v>0.006124999999999999</v>
      </c>
      <c r="C9" s="7">
        <v>3441.46</v>
      </c>
      <c r="D9" s="7">
        <f t="shared" si="0"/>
        <v>426.2395912791012</v>
      </c>
      <c r="E9" s="7">
        <v>888</v>
      </c>
      <c r="F9" s="7">
        <f t="shared" si="1"/>
        <v>3015.220408720899</v>
      </c>
      <c r="G9" s="7">
        <f t="shared" si="2"/>
        <v>490966.6434651942</v>
      </c>
      <c r="H9" s="8" t="s">
        <v>16</v>
      </c>
      <c r="I9" s="3"/>
    </row>
    <row r="10" spans="2:9" ht="15.75">
      <c r="B10" s="6">
        <v>0.006124999999999999</v>
      </c>
      <c r="C10" s="7">
        <v>3441.46</v>
      </c>
      <c r="D10" s="7">
        <f t="shared" si="0"/>
        <v>434.28930877568564</v>
      </c>
      <c r="E10" s="7">
        <v>888</v>
      </c>
      <c r="F10" s="7">
        <f t="shared" si="1"/>
        <v>3007.1706912243144</v>
      </c>
      <c r="G10" s="7">
        <f t="shared" si="2"/>
        <v>489644.3541564185</v>
      </c>
      <c r="H10" s="8" t="s">
        <v>17</v>
      </c>
      <c r="I10" s="3"/>
    </row>
    <row r="11" spans="2:9" ht="15.75">
      <c r="B11" s="6">
        <v>0.006124999999999999</v>
      </c>
      <c r="C11" s="7">
        <v>3441.46</v>
      </c>
      <c r="D11" s="7">
        <f t="shared" si="0"/>
        <v>442.3883307919368</v>
      </c>
      <c r="E11" s="7">
        <v>888</v>
      </c>
      <c r="F11" s="7">
        <f t="shared" si="1"/>
        <v>2999.071669208063</v>
      </c>
      <c r="G11" s="7">
        <f t="shared" si="2"/>
        <v>488313.96582562657</v>
      </c>
      <c r="H11" s="8" t="s">
        <v>18</v>
      </c>
      <c r="I11" s="3"/>
    </row>
    <row r="12" spans="2:9" ht="15.75">
      <c r="B12" s="6">
        <v>0.006124999999999999</v>
      </c>
      <c r="C12" s="7">
        <v>3441.46</v>
      </c>
      <c r="D12" s="7">
        <f t="shared" si="0"/>
        <v>450.5369593180376</v>
      </c>
      <c r="E12" s="7">
        <v>888</v>
      </c>
      <c r="F12" s="7">
        <f t="shared" si="1"/>
        <v>2990.9230406819624</v>
      </c>
      <c r="G12" s="7">
        <f t="shared" si="2"/>
        <v>486975.42886630853</v>
      </c>
      <c r="H12" s="8" t="s">
        <v>19</v>
      </c>
      <c r="I12" s="3"/>
    </row>
    <row r="13" spans="2:9" ht="15.75">
      <c r="B13" s="6">
        <v>0.006124999999999999</v>
      </c>
      <c r="C13" s="7">
        <v>3441.46</v>
      </c>
      <c r="D13" s="7">
        <f t="shared" si="0"/>
        <v>458.7354981938606</v>
      </c>
      <c r="E13" s="7">
        <v>888</v>
      </c>
      <c r="F13" s="7">
        <f t="shared" si="1"/>
        <v>2982.7245018061394</v>
      </c>
      <c r="G13" s="7">
        <f t="shared" si="2"/>
        <v>485628.69336811465</v>
      </c>
      <c r="H13" s="8" t="s">
        <v>20</v>
      </c>
      <c r="I13" s="3"/>
    </row>
    <row r="14" spans="2:11" ht="15.75">
      <c r="B14" s="6">
        <v>0.006124999999999999</v>
      </c>
      <c r="C14" s="7">
        <v>3441.46</v>
      </c>
      <c r="D14" s="7">
        <f t="shared" si="0"/>
        <v>466.98425312029804</v>
      </c>
      <c r="E14" s="7">
        <v>888</v>
      </c>
      <c r="F14" s="7">
        <f t="shared" si="1"/>
        <v>2974.475746879702</v>
      </c>
      <c r="G14" s="7">
        <f t="shared" si="2"/>
        <v>484273.70911499433</v>
      </c>
      <c r="H14" s="8" t="s">
        <v>21</v>
      </c>
      <c r="I14" s="3"/>
      <c r="K14" s="43"/>
    </row>
    <row r="15" spans="2:9" ht="15.75">
      <c r="B15" s="6">
        <v>0.006124999999999999</v>
      </c>
      <c r="C15" s="7">
        <v>3441.46</v>
      </c>
      <c r="D15" s="7">
        <f t="shared" si="0"/>
        <v>475.28353167066007</v>
      </c>
      <c r="E15" s="7">
        <v>888</v>
      </c>
      <c r="F15" s="7">
        <f t="shared" si="1"/>
        <v>2966.17646832934</v>
      </c>
      <c r="G15" s="7">
        <f t="shared" si="2"/>
        <v>482910.4255833237</v>
      </c>
      <c r="H15" s="8" t="s">
        <v>22</v>
      </c>
      <c r="I15" s="3" t="s">
        <v>374</v>
      </c>
    </row>
    <row r="16" spans="2:9" ht="15.75">
      <c r="B16" s="6">
        <v>0.006124999999999999</v>
      </c>
      <c r="C16" s="7">
        <v>3441.46</v>
      </c>
      <c r="D16" s="7">
        <f t="shared" si="0"/>
        <v>483.6336433021429</v>
      </c>
      <c r="E16" s="7">
        <v>888</v>
      </c>
      <c r="F16" s="7">
        <f t="shared" si="1"/>
        <v>2957.826356697857</v>
      </c>
      <c r="G16" s="7">
        <f t="shared" si="2"/>
        <v>481538.79194002156</v>
      </c>
      <c r="H16" s="8" t="s">
        <v>23</v>
      </c>
      <c r="I16" s="3"/>
    </row>
    <row r="17" spans="2:9" ht="15.75">
      <c r="B17" s="6">
        <v>0.006124999999999999</v>
      </c>
      <c r="C17" s="7">
        <v>3441.46</v>
      </c>
      <c r="D17" s="7">
        <f t="shared" si="0"/>
        <v>492.0348993673683</v>
      </c>
      <c r="E17" s="7">
        <v>888</v>
      </c>
      <c r="F17" s="7">
        <f t="shared" si="1"/>
        <v>2949.4251006326317</v>
      </c>
      <c r="G17" s="7">
        <f t="shared" si="2"/>
        <v>480158.7570406542</v>
      </c>
      <c r="H17" s="8" t="s">
        <v>24</v>
      </c>
      <c r="I17" s="3"/>
    </row>
    <row r="18" spans="2:9" ht="15.75">
      <c r="B18" s="6">
        <v>0.006124999999999999</v>
      </c>
      <c r="C18" s="7">
        <v>3441.46</v>
      </c>
      <c r="D18" s="7">
        <f t="shared" si="0"/>
        <v>500.48761312599345</v>
      </c>
      <c r="E18" s="7">
        <v>888</v>
      </c>
      <c r="F18" s="7">
        <f t="shared" si="1"/>
        <v>2940.9723868740066</v>
      </c>
      <c r="G18" s="7">
        <f t="shared" si="2"/>
        <v>478770.2694275282</v>
      </c>
      <c r="H18" s="8" t="s">
        <v>25</v>
      </c>
      <c r="I18" s="3"/>
    </row>
    <row r="19" spans="2:9" ht="15.75">
      <c r="B19" s="6">
        <v>0.006124999999999999</v>
      </c>
      <c r="C19" s="7">
        <v>3441.46</v>
      </c>
      <c r="D19" s="7">
        <f t="shared" si="0"/>
        <v>508.99209975638996</v>
      </c>
      <c r="E19" s="7">
        <v>888</v>
      </c>
      <c r="F19" s="7">
        <f t="shared" si="1"/>
        <v>2932.46790024361</v>
      </c>
      <c r="G19" s="7">
        <f t="shared" si="2"/>
        <v>477373.2773277718</v>
      </c>
      <c r="H19" s="8" t="s">
        <v>26</v>
      </c>
      <c r="I19" s="3"/>
    </row>
    <row r="20" spans="2:9" ht="15.75">
      <c r="B20" s="6">
        <v>0.006124999999999999</v>
      </c>
      <c r="C20" s="7">
        <v>3441.46</v>
      </c>
      <c r="D20" s="7">
        <f t="shared" si="0"/>
        <v>517.548676367398</v>
      </c>
      <c r="E20" s="7">
        <v>888</v>
      </c>
      <c r="F20" s="7">
        <f t="shared" si="1"/>
        <v>2923.911323632602</v>
      </c>
      <c r="G20" s="7">
        <f t="shared" si="2"/>
        <v>475967.72865140444</v>
      </c>
      <c r="H20" s="8" t="s">
        <v>27</v>
      </c>
      <c r="I20" s="3"/>
    </row>
    <row r="21" spans="2:9" ht="15.75">
      <c r="B21" s="6">
        <v>0.006124999999999999</v>
      </c>
      <c r="C21" s="7">
        <v>3441.46</v>
      </c>
      <c r="D21" s="7">
        <f t="shared" si="0"/>
        <v>526.1576620101482</v>
      </c>
      <c r="E21" s="7">
        <v>888</v>
      </c>
      <c r="F21" s="7">
        <f t="shared" si="1"/>
        <v>2915.302337989852</v>
      </c>
      <c r="G21" s="7">
        <f t="shared" si="2"/>
        <v>474553.57098939427</v>
      </c>
      <c r="H21" s="8" t="s">
        <v>28</v>
      </c>
      <c r="I21" s="3"/>
    </row>
    <row r="22" spans="2:9" ht="15.75">
      <c r="B22" s="6">
        <v>0.006124999999999999</v>
      </c>
      <c r="C22" s="7">
        <v>3441.46</v>
      </c>
      <c r="D22" s="7">
        <f t="shared" si="0"/>
        <v>534.8193776899602</v>
      </c>
      <c r="E22" s="7">
        <v>888</v>
      </c>
      <c r="F22" s="7">
        <f t="shared" si="1"/>
        <v>2906.64062231004</v>
      </c>
      <c r="G22" s="7">
        <f t="shared" si="2"/>
        <v>473130.7516117043</v>
      </c>
      <c r="H22" s="8" t="s">
        <v>29</v>
      </c>
      <c r="I22" s="3"/>
    </row>
    <row r="23" spans="2:9" ht="15.75">
      <c r="B23" s="6">
        <v>0.006124999999999999</v>
      </c>
      <c r="C23" s="7">
        <v>3441.46</v>
      </c>
      <c r="D23" s="7">
        <f t="shared" si="0"/>
        <v>543.5341463783116</v>
      </c>
      <c r="E23" s="7">
        <v>888</v>
      </c>
      <c r="F23" s="7">
        <f t="shared" si="1"/>
        <v>2897.9258536216885</v>
      </c>
      <c r="G23" s="7">
        <f t="shared" si="2"/>
        <v>471699.21746532596</v>
      </c>
      <c r="H23" s="8" t="s">
        <v>30</v>
      </c>
      <c r="I23" s="3"/>
    </row>
    <row r="24" spans="2:9" ht="15.75">
      <c r="B24" s="6">
        <v>0.006124999999999999</v>
      </c>
      <c r="C24" s="7">
        <v>3441.46</v>
      </c>
      <c r="D24" s="7">
        <f t="shared" si="0"/>
        <v>552.302293024879</v>
      </c>
      <c r="E24" s="7">
        <v>888</v>
      </c>
      <c r="F24" s="7">
        <f t="shared" si="1"/>
        <v>2889.157706975121</v>
      </c>
      <c r="G24" s="7">
        <f t="shared" si="2"/>
        <v>470258.91517230106</v>
      </c>
      <c r="H24" s="8" t="s">
        <v>31</v>
      </c>
      <c r="I24" s="3"/>
    </row>
    <row r="25" spans="2:9" ht="15.75">
      <c r="B25" s="6">
        <v>0.006124999999999999</v>
      </c>
      <c r="C25" s="7">
        <v>3441.46</v>
      </c>
      <c r="D25" s="7">
        <f t="shared" si="0"/>
        <v>561.1241445696564</v>
      </c>
      <c r="E25" s="7">
        <v>888</v>
      </c>
      <c r="F25" s="7">
        <f t="shared" si="1"/>
        <v>2880.3358554303436</v>
      </c>
      <c r="G25" s="7">
        <f t="shared" si="2"/>
        <v>468809.7910277314</v>
      </c>
      <c r="H25" s="8" t="s">
        <v>32</v>
      </c>
      <c r="I25" s="3"/>
    </row>
    <row r="26" spans="2:9" ht="15.75">
      <c r="B26" s="6">
        <v>0.006124999999999999</v>
      </c>
      <c r="C26" s="7">
        <v>3441.46</v>
      </c>
      <c r="D26" s="7">
        <f t="shared" si="0"/>
        <v>570.0000299551457</v>
      </c>
      <c r="E26" s="7">
        <v>888</v>
      </c>
      <c r="F26" s="7">
        <f t="shared" si="1"/>
        <v>2871.4599700448543</v>
      </c>
      <c r="G26" s="7">
        <f t="shared" si="2"/>
        <v>467351.79099777626</v>
      </c>
      <c r="H26" s="8" t="s">
        <v>33</v>
      </c>
      <c r="I26" s="3"/>
    </row>
    <row r="27" spans="2:9" ht="15.75">
      <c r="B27" s="6">
        <v>0.006124999999999999</v>
      </c>
      <c r="C27" s="7">
        <v>3441.46</v>
      </c>
      <c r="D27" s="7">
        <f t="shared" si="0"/>
        <v>578.9302801386207</v>
      </c>
      <c r="E27" s="7">
        <v>888</v>
      </c>
      <c r="F27" s="7">
        <f t="shared" si="1"/>
        <v>2862.5297198613794</v>
      </c>
      <c r="G27" s="7">
        <f t="shared" si="2"/>
        <v>465884.86071763764</v>
      </c>
      <c r="H27" s="8" t="s">
        <v>34</v>
      </c>
      <c r="I27" s="3" t="s">
        <v>375</v>
      </c>
    </row>
    <row r="28" spans="2:9" ht="15.75">
      <c r="B28" s="6">
        <v>0.006124999999999999</v>
      </c>
      <c r="C28" s="7">
        <v>3441.46</v>
      </c>
      <c r="D28" s="7">
        <f t="shared" si="0"/>
        <v>587.9152281044699</v>
      </c>
      <c r="E28" s="7">
        <v>888</v>
      </c>
      <c r="F28" s="7">
        <f t="shared" si="1"/>
        <v>2853.54477189553</v>
      </c>
      <c r="G28" s="7">
        <f t="shared" si="2"/>
        <v>464408.9454895332</v>
      </c>
      <c r="H28" s="8" t="s">
        <v>35</v>
      </c>
      <c r="I28" s="3"/>
    </row>
    <row r="29" spans="2:9" ht="15.75">
      <c r="B29" s="6">
        <v>0.006124999999999999</v>
      </c>
      <c r="C29" s="7">
        <v>3441.46</v>
      </c>
      <c r="D29" s="7">
        <f t="shared" si="0"/>
        <v>596.9552088766095</v>
      </c>
      <c r="E29" s="7">
        <v>888</v>
      </c>
      <c r="F29" s="7">
        <f t="shared" si="1"/>
        <v>2844.5047911233905</v>
      </c>
      <c r="G29" s="7">
        <f t="shared" si="2"/>
        <v>462923.99028065655</v>
      </c>
      <c r="H29" s="8" t="s">
        <v>36</v>
      </c>
      <c r="I29" s="3"/>
    </row>
    <row r="30" spans="2:9" ht="15.75">
      <c r="B30" s="6">
        <v>0.006124999999999999</v>
      </c>
      <c r="C30" s="7">
        <v>3441.46</v>
      </c>
      <c r="D30" s="7">
        <f t="shared" si="0"/>
        <v>606.0505595309792</v>
      </c>
      <c r="E30" s="7">
        <v>888</v>
      </c>
      <c r="F30" s="7">
        <f t="shared" si="1"/>
        <v>2835.409440469021</v>
      </c>
      <c r="G30" s="7">
        <f t="shared" si="2"/>
        <v>461429.9397211256</v>
      </c>
      <c r="H30" s="8" t="s">
        <v>37</v>
      </c>
      <c r="I30" s="3"/>
    </row>
    <row r="31" spans="2:9" ht="15.75">
      <c r="B31" s="6">
        <v>0.006124999999999999</v>
      </c>
      <c r="C31" s="7">
        <v>3441.46</v>
      </c>
      <c r="D31" s="7">
        <f t="shared" si="0"/>
        <v>615.201619208106</v>
      </c>
      <c r="E31" s="7">
        <v>888</v>
      </c>
      <c r="F31" s="7">
        <f t="shared" si="1"/>
        <v>2826.258380791894</v>
      </c>
      <c r="G31" s="7">
        <f t="shared" si="2"/>
        <v>459926.7381019175</v>
      </c>
      <c r="H31" s="8" t="s">
        <v>38</v>
      </c>
      <c r="I31" s="3"/>
    </row>
    <row r="32" spans="2:9" ht="15.75">
      <c r="B32" s="6">
        <v>0.006124999999999999</v>
      </c>
      <c r="C32" s="7">
        <v>3441.46</v>
      </c>
      <c r="D32" s="7">
        <f t="shared" si="0"/>
        <v>624.4087291257556</v>
      </c>
      <c r="E32" s="7">
        <v>888</v>
      </c>
      <c r="F32" s="7">
        <f t="shared" si="1"/>
        <v>2817.0512708742444</v>
      </c>
      <c r="G32" s="7">
        <f t="shared" si="2"/>
        <v>458414.32937279175</v>
      </c>
      <c r="H32" s="8" t="s">
        <v>39</v>
      </c>
      <c r="I32" s="3"/>
    </row>
    <row r="33" spans="2:9" ht="15.75">
      <c r="B33" s="6">
        <v>0.006124999999999999</v>
      </c>
      <c r="C33" s="7">
        <v>3441.46</v>
      </c>
      <c r="D33" s="7">
        <f t="shared" si="0"/>
        <v>633.6722325916508</v>
      </c>
      <c r="E33" s="7">
        <v>888</v>
      </c>
      <c r="F33" s="7">
        <f t="shared" si="1"/>
        <v>2807.7877674083493</v>
      </c>
      <c r="G33" s="7">
        <f t="shared" si="2"/>
        <v>456892.6571402001</v>
      </c>
      <c r="H33" s="8" t="s">
        <v>40</v>
      </c>
      <c r="I33" s="3"/>
    </row>
    <row r="34" spans="2:9" ht="15.75">
      <c r="B34" s="6">
        <v>0.006124999999999999</v>
      </c>
      <c r="C34" s="7">
        <v>3441.46</v>
      </c>
      <c r="D34" s="7">
        <f t="shared" si="0"/>
        <v>642.992475016275</v>
      </c>
      <c r="E34" s="7">
        <v>888</v>
      </c>
      <c r="F34" s="7">
        <f t="shared" si="1"/>
        <v>2798.467524983725</v>
      </c>
      <c r="G34" s="7">
        <f t="shared" si="2"/>
        <v>455361.6646651838</v>
      </c>
      <c r="H34" s="8" t="s">
        <v>41</v>
      </c>
      <c r="I34" s="3"/>
    </row>
    <row r="35" spans="2:9" ht="15.75">
      <c r="B35" s="6">
        <v>0.006124999999999999</v>
      </c>
      <c r="C35" s="7">
        <v>3441.46</v>
      </c>
      <c r="D35" s="7">
        <f t="shared" si="0"/>
        <v>652.3698039257497</v>
      </c>
      <c r="E35" s="7">
        <v>888</v>
      </c>
      <c r="F35" s="7">
        <f t="shared" si="1"/>
        <v>2789.0901960742503</v>
      </c>
      <c r="G35" s="7">
        <f t="shared" si="2"/>
        <v>453821.29486125807</v>
      </c>
      <c r="H35" s="8" t="s">
        <v>42</v>
      </c>
      <c r="I35" s="3"/>
    </row>
    <row r="36" spans="2:9" ht="15.75">
      <c r="B36" s="6">
        <v>0.006124999999999999</v>
      </c>
      <c r="C36" s="7">
        <v>3441.46</v>
      </c>
      <c r="D36" s="7">
        <f t="shared" si="0"/>
        <v>661.8045689747946</v>
      </c>
      <c r="E36" s="7">
        <v>888</v>
      </c>
      <c r="F36" s="7">
        <f t="shared" si="1"/>
        <v>2779.6554310252054</v>
      </c>
      <c r="G36" s="7">
        <f t="shared" si="2"/>
        <v>452271.4902922833</v>
      </c>
      <c r="H36" s="8" t="s">
        <v>43</v>
      </c>
      <c r="I36" s="3"/>
    </row>
    <row r="37" spans="2:9" ht="15.75">
      <c r="B37" s="6">
        <v>0.006124999999999999</v>
      </c>
      <c r="C37" s="7">
        <v>3441.46</v>
      </c>
      <c r="D37" s="7">
        <f t="shared" si="0"/>
        <v>671.2971219597653</v>
      </c>
      <c r="E37" s="7">
        <v>888</v>
      </c>
      <c r="F37" s="7">
        <f t="shared" si="1"/>
        <v>2770.162878040235</v>
      </c>
      <c r="G37" s="7">
        <f t="shared" si="2"/>
        <v>450712.19317032356</v>
      </c>
      <c r="H37" s="8" t="s">
        <v>44</v>
      </c>
      <c r="I37" s="3"/>
    </row>
    <row r="38" spans="2:9" ht="15.75">
      <c r="B38" s="6">
        <v>0.006124999999999999</v>
      </c>
      <c r="C38" s="7">
        <v>3441.46</v>
      </c>
      <c r="D38" s="7">
        <f t="shared" si="0"/>
        <v>680.8478168317683</v>
      </c>
      <c r="E38" s="7">
        <v>888</v>
      </c>
      <c r="F38" s="7">
        <f t="shared" si="1"/>
        <v>2760.6121831682317</v>
      </c>
      <c r="G38" s="7">
        <f t="shared" si="2"/>
        <v>449143.3453534918</v>
      </c>
      <c r="H38" s="8" t="s">
        <v>45</v>
      </c>
      <c r="I38" s="3"/>
    </row>
    <row r="39" spans="2:9" ht="15.75">
      <c r="B39" s="6">
        <v>0.006124999999999999</v>
      </c>
      <c r="C39" s="7">
        <v>3441.46</v>
      </c>
      <c r="D39" s="7">
        <f t="shared" si="0"/>
        <v>690.4570097098631</v>
      </c>
      <c r="E39" s="7">
        <v>888</v>
      </c>
      <c r="F39" s="7">
        <f t="shared" si="1"/>
        <v>2751.002990290137</v>
      </c>
      <c r="G39" s="7">
        <f t="shared" si="2"/>
        <v>447564.88834378193</v>
      </c>
      <c r="H39" s="8" t="s">
        <v>46</v>
      </c>
      <c r="I39" s="3" t="s">
        <v>376</v>
      </c>
    </row>
    <row r="40" spans="2:9" ht="15.75">
      <c r="B40" s="6">
        <v>0.006124999999999999</v>
      </c>
      <c r="C40" s="7">
        <v>3441.46</v>
      </c>
      <c r="D40" s="7">
        <f t="shared" si="0"/>
        <v>700.1250588943358</v>
      </c>
      <c r="E40" s="7">
        <v>888</v>
      </c>
      <c r="F40" s="7">
        <f t="shared" si="1"/>
        <v>2741.3349411056643</v>
      </c>
      <c r="G40" s="7">
        <f t="shared" si="2"/>
        <v>445976.7632848876</v>
      </c>
      <c r="H40" s="8" t="s">
        <v>47</v>
      </c>
      <c r="I40" s="3"/>
    </row>
    <row r="41" spans="2:9" ht="15.75">
      <c r="B41" s="6">
        <v>0.006124999999999999</v>
      </c>
      <c r="C41" s="7">
        <v>3441.46</v>
      </c>
      <c r="D41" s="7">
        <f t="shared" si="0"/>
        <v>709.8523248800639</v>
      </c>
      <c r="E41" s="7">
        <v>888</v>
      </c>
      <c r="F41" s="7">
        <f t="shared" si="1"/>
        <v>2731.607675119936</v>
      </c>
      <c r="G41" s="7">
        <f t="shared" si="2"/>
        <v>444378.9109600075</v>
      </c>
      <c r="H41" s="8" t="s">
        <v>48</v>
      </c>
      <c r="I41" s="3"/>
    </row>
    <row r="42" spans="2:9" ht="15.75">
      <c r="B42" s="6">
        <v>0.006124999999999999</v>
      </c>
      <c r="C42" s="7">
        <v>3441.46</v>
      </c>
      <c r="D42" s="7">
        <f t="shared" si="0"/>
        <v>719.6391703699542</v>
      </c>
      <c r="E42" s="7">
        <v>888</v>
      </c>
      <c r="F42" s="7">
        <f t="shared" si="1"/>
        <v>2721.820829630046</v>
      </c>
      <c r="G42" s="7">
        <f t="shared" si="2"/>
        <v>442771.27178963757</v>
      </c>
      <c r="H42" s="8" t="s">
        <v>49</v>
      </c>
      <c r="I42" s="3"/>
    </row>
    <row r="43" spans="2:9" ht="15.75">
      <c r="B43" s="6">
        <v>0.006124999999999999</v>
      </c>
      <c r="C43" s="7">
        <v>3441.46</v>
      </c>
      <c r="D43" s="7">
        <f t="shared" si="0"/>
        <v>729.4859602884703</v>
      </c>
      <c r="E43" s="7">
        <v>888</v>
      </c>
      <c r="F43" s="7">
        <f t="shared" si="1"/>
        <v>2711.9740397115297</v>
      </c>
      <c r="G43" s="7">
        <f t="shared" si="2"/>
        <v>441153.7858293491</v>
      </c>
      <c r="H43" s="8" t="s">
        <v>50</v>
      </c>
      <c r="I43" s="3"/>
    </row>
    <row r="44" spans="2:9" ht="15.75">
      <c r="B44" s="6">
        <v>0.006124999999999999</v>
      </c>
      <c r="C44" s="7">
        <v>3441.46</v>
      </c>
      <c r="D44" s="7">
        <f t="shared" si="0"/>
        <v>739.3930617952374</v>
      </c>
      <c r="E44" s="7">
        <v>888</v>
      </c>
      <c r="F44" s="7">
        <f t="shared" si="1"/>
        <v>2702.0669382047627</v>
      </c>
      <c r="G44" s="7">
        <f t="shared" si="2"/>
        <v>439526.39276755386</v>
      </c>
      <c r="H44" s="8" t="s">
        <v>51</v>
      </c>
      <c r="I44" s="3"/>
    </row>
    <row r="45" spans="2:9" ht="15.75">
      <c r="B45" s="6">
        <v>0.006124999999999999</v>
      </c>
      <c r="C45" s="7">
        <v>3441.46</v>
      </c>
      <c r="D45" s="7">
        <f t="shared" si="0"/>
        <v>749.3608442987329</v>
      </c>
      <c r="E45" s="7">
        <v>888</v>
      </c>
      <c r="F45" s="7">
        <f t="shared" si="1"/>
        <v>2692.099155701267</v>
      </c>
      <c r="G45" s="7">
        <f t="shared" si="2"/>
        <v>437889.0319232551</v>
      </c>
      <c r="H45" s="8" t="s">
        <v>52</v>
      </c>
      <c r="I45" s="3"/>
    </row>
    <row r="46" spans="2:9" ht="15.75">
      <c r="B46" s="6">
        <v>0.006124999999999999</v>
      </c>
      <c r="C46" s="7">
        <v>3441.46</v>
      </c>
      <c r="D46" s="7">
        <f t="shared" si="0"/>
        <v>759.3896794700627</v>
      </c>
      <c r="E46" s="7">
        <v>888</v>
      </c>
      <c r="F46" s="7">
        <f t="shared" si="1"/>
        <v>2682.0703205299374</v>
      </c>
      <c r="G46" s="7">
        <f t="shared" si="2"/>
        <v>436241.6422437851</v>
      </c>
      <c r="H46" s="8" t="s">
        <v>53</v>
      </c>
      <c r="I46" s="3"/>
    </row>
    <row r="47" spans="2:9" ht="15.75">
      <c r="B47" s="6">
        <v>0.006124999999999999</v>
      </c>
      <c r="C47" s="7">
        <v>3441.46</v>
      </c>
      <c r="D47" s="7">
        <f t="shared" si="0"/>
        <v>769.4799412568168</v>
      </c>
      <c r="E47" s="7">
        <v>888</v>
      </c>
      <c r="F47" s="7">
        <f t="shared" si="1"/>
        <v>2671.9800587431832</v>
      </c>
      <c r="G47" s="7">
        <f t="shared" si="2"/>
        <v>434584.1623025283</v>
      </c>
      <c r="H47" s="8" t="s">
        <v>54</v>
      </c>
      <c r="I47" s="3"/>
    </row>
    <row r="48" spans="2:9" ht="15.75">
      <c r="B48" s="6">
        <v>0.006124999999999999</v>
      </c>
      <c r="C48" s="7">
        <v>3441.46</v>
      </c>
      <c r="D48" s="7">
        <f t="shared" si="0"/>
        <v>779.6320058970146</v>
      </c>
      <c r="E48" s="7">
        <v>888</v>
      </c>
      <c r="F48" s="7">
        <f t="shared" si="1"/>
        <v>2661.8279941029855</v>
      </c>
      <c r="G48" s="7">
        <f t="shared" si="2"/>
        <v>432916.5302966313</v>
      </c>
      <c r="H48" s="8" t="s">
        <v>55</v>
      </c>
      <c r="I48" s="3"/>
    </row>
    <row r="49" spans="2:9" ht="15.75">
      <c r="B49" s="6">
        <v>0.006124999999999999</v>
      </c>
      <c r="C49" s="7">
        <v>3441.46</v>
      </c>
      <c r="D49" s="7">
        <f t="shared" si="0"/>
        <v>789.8462519331338</v>
      </c>
      <c r="E49" s="7">
        <v>888</v>
      </c>
      <c r="F49" s="7">
        <f t="shared" si="1"/>
        <v>2651.6137480668663</v>
      </c>
      <c r="G49" s="7">
        <f t="shared" si="2"/>
        <v>431238.68404469814</v>
      </c>
      <c r="H49" s="8" t="s">
        <v>56</v>
      </c>
      <c r="I49" s="3"/>
    </row>
    <row r="50" spans="2:9" ht="15.75">
      <c r="B50" s="6">
        <v>0.006124999999999999</v>
      </c>
      <c r="C50" s="7">
        <v>3441.46</v>
      </c>
      <c r="D50" s="7">
        <f t="shared" si="0"/>
        <v>800.1230602262244</v>
      </c>
      <c r="E50" s="7">
        <v>888</v>
      </c>
      <c r="F50" s="7">
        <f t="shared" si="1"/>
        <v>2641.3369397737756</v>
      </c>
      <c r="G50" s="7">
        <f t="shared" si="2"/>
        <v>429550.56098447193</v>
      </c>
      <c r="H50" s="8" t="s">
        <v>57</v>
      </c>
      <c r="I50" s="3"/>
    </row>
    <row r="51" spans="2:9" ht="15.75">
      <c r="B51" s="6">
        <v>0.006124999999999999</v>
      </c>
      <c r="C51" s="7">
        <v>3441.46</v>
      </c>
      <c r="D51" s="7">
        <f t="shared" si="0"/>
        <v>810.4628139701099</v>
      </c>
      <c r="E51" s="7">
        <v>888</v>
      </c>
      <c r="F51" s="7">
        <f t="shared" si="1"/>
        <v>2630.99718602989</v>
      </c>
      <c r="G51" s="7">
        <f t="shared" si="2"/>
        <v>427852.0981705018</v>
      </c>
      <c r="H51" s="8" t="s">
        <v>58</v>
      </c>
      <c r="I51" s="3" t="s">
        <v>377</v>
      </c>
    </row>
    <row r="52" spans="2:9" ht="15.75">
      <c r="B52" s="6">
        <v>0.006124999999999999</v>
      </c>
      <c r="C52" s="7">
        <v>3441.46</v>
      </c>
      <c r="D52" s="7">
        <f t="shared" si="0"/>
        <v>820.8658987056765</v>
      </c>
      <c r="E52" s="7">
        <v>888</v>
      </c>
      <c r="F52" s="7">
        <f t="shared" si="1"/>
        <v>2620.5941012943235</v>
      </c>
      <c r="G52" s="7">
        <f t="shared" si="2"/>
        <v>426143.23227179615</v>
      </c>
      <c r="H52" s="8" t="s">
        <v>59</v>
      </c>
      <c r="I52" s="3"/>
    </row>
    <row r="53" spans="2:9" ht="15.75">
      <c r="B53" s="6">
        <v>0.006124999999999999</v>
      </c>
      <c r="C53" s="7">
        <v>3441.46</v>
      </c>
      <c r="D53" s="7">
        <f t="shared" si="0"/>
        <v>831.332702335249</v>
      </c>
      <c r="E53" s="7">
        <v>888</v>
      </c>
      <c r="F53" s="7">
        <f t="shared" si="1"/>
        <v>2610.127297664751</v>
      </c>
      <c r="G53" s="7">
        <f t="shared" si="2"/>
        <v>424423.8995694609</v>
      </c>
      <c r="H53" s="8" t="s">
        <v>60</v>
      </c>
      <c r="I53" s="3"/>
    </row>
    <row r="54" spans="2:9" ht="15.75">
      <c r="B54" s="6">
        <v>0.006124999999999999</v>
      </c>
      <c r="C54" s="7">
        <v>3441.46</v>
      </c>
      <c r="D54" s="7">
        <f t="shared" si="0"/>
        <v>841.8636151370524</v>
      </c>
      <c r="E54" s="7">
        <v>888</v>
      </c>
      <c r="F54" s="7">
        <f t="shared" si="1"/>
        <v>2599.5963848629476</v>
      </c>
      <c r="G54" s="7">
        <f t="shared" si="2"/>
        <v>422694.03595432383</v>
      </c>
      <c r="H54" s="8" t="s">
        <v>61</v>
      </c>
      <c r="I54" s="3"/>
    </row>
    <row r="55" spans="2:9" ht="15.75">
      <c r="B55" s="6">
        <v>0.006124999999999999</v>
      </c>
      <c r="C55" s="7">
        <v>3441.46</v>
      </c>
      <c r="D55" s="7">
        <f t="shared" si="0"/>
        <v>852.4590297797668</v>
      </c>
      <c r="E55" s="7">
        <v>888</v>
      </c>
      <c r="F55" s="7">
        <f t="shared" si="1"/>
        <v>2589.0009702202333</v>
      </c>
      <c r="G55" s="7">
        <f t="shared" si="2"/>
        <v>420953.57692454406</v>
      </c>
      <c r="H55" s="8" t="s">
        <v>62</v>
      </c>
      <c r="I55" s="3"/>
    </row>
    <row r="56" spans="2:9" ht="15.75">
      <c r="B56" s="6">
        <v>0.006124999999999999</v>
      </c>
      <c r="C56" s="7">
        <v>3441.46</v>
      </c>
      <c r="D56" s="7">
        <f t="shared" si="0"/>
        <v>863.119341337168</v>
      </c>
      <c r="E56" s="7">
        <v>888</v>
      </c>
      <c r="F56" s="7">
        <f t="shared" si="1"/>
        <v>2578.340658662832</v>
      </c>
      <c r="G56" s="7">
        <f t="shared" si="2"/>
        <v>419202.4575832069</v>
      </c>
      <c r="H56" s="8" t="s">
        <v>63</v>
      </c>
      <c r="I56" s="3"/>
    </row>
    <row r="57" spans="2:9" ht="15.75">
      <c r="B57" s="6">
        <v>0.006124999999999999</v>
      </c>
      <c r="C57" s="7">
        <v>3441.46</v>
      </c>
      <c r="D57" s="7">
        <f t="shared" si="0"/>
        <v>873.8449473028581</v>
      </c>
      <c r="E57" s="7">
        <v>888</v>
      </c>
      <c r="F57" s="7">
        <f t="shared" si="1"/>
        <v>2567.615052697142</v>
      </c>
      <c r="G57" s="7">
        <f t="shared" si="2"/>
        <v>417440.61263590405</v>
      </c>
      <c r="H57" s="8" t="s">
        <v>64</v>
      </c>
      <c r="I57" s="3"/>
    </row>
    <row r="58" spans="2:9" ht="15.75">
      <c r="B58" s="6">
        <v>0.006124999999999999</v>
      </c>
      <c r="C58" s="7">
        <v>3441.46</v>
      </c>
      <c r="D58" s="7">
        <f t="shared" si="0"/>
        <v>884.6362476050881</v>
      </c>
      <c r="E58" s="7">
        <v>888</v>
      </c>
      <c r="F58" s="7">
        <f t="shared" si="1"/>
        <v>2556.823752394912</v>
      </c>
      <c r="G58" s="7">
        <f t="shared" si="2"/>
        <v>415667.97638829896</v>
      </c>
      <c r="H58" s="8" t="s">
        <v>65</v>
      </c>
      <c r="I58" s="3"/>
    </row>
    <row r="59" spans="2:9" ht="15.75">
      <c r="B59" s="6">
        <v>0.006124999999999999</v>
      </c>
      <c r="C59" s="7">
        <v>3441.46</v>
      </c>
      <c r="D59" s="7">
        <f t="shared" si="0"/>
        <v>895.4936446216693</v>
      </c>
      <c r="E59" s="7">
        <v>888</v>
      </c>
      <c r="F59" s="7">
        <f t="shared" si="1"/>
        <v>2545.9663553783307</v>
      </c>
      <c r="G59" s="7">
        <f t="shared" si="2"/>
        <v>413884.4827436773</v>
      </c>
      <c r="H59" s="8" t="s">
        <v>66</v>
      </c>
      <c r="I59" s="3"/>
    </row>
    <row r="60" spans="2:9" ht="15.75">
      <c r="B60" s="6">
        <v>0.006124999999999999</v>
      </c>
      <c r="C60" s="7">
        <v>3441.46</v>
      </c>
      <c r="D60" s="7">
        <f t="shared" si="0"/>
        <v>906.417543194977</v>
      </c>
      <c r="E60" s="7">
        <v>888</v>
      </c>
      <c r="F60" s="7">
        <f t="shared" si="1"/>
        <v>2535.042456805023</v>
      </c>
      <c r="G60" s="7">
        <f t="shared" si="2"/>
        <v>412090.0652004823</v>
      </c>
      <c r="H60" s="8" t="s">
        <v>67</v>
      </c>
      <c r="I60" s="3"/>
    </row>
    <row r="61" spans="2:9" ht="15.75">
      <c r="B61" s="6">
        <v>0.006124999999999999</v>
      </c>
      <c r="C61" s="7">
        <v>3441.46</v>
      </c>
      <c r="D61" s="7">
        <f t="shared" si="0"/>
        <v>917.4083506470461</v>
      </c>
      <c r="E61" s="7">
        <v>888</v>
      </c>
      <c r="F61" s="7">
        <f t="shared" si="1"/>
        <v>2524.051649352954</v>
      </c>
      <c r="G61" s="7">
        <f t="shared" si="2"/>
        <v>410284.6568498353</v>
      </c>
      <c r="H61" s="8" t="s">
        <v>68</v>
      </c>
      <c r="I61" s="3"/>
    </row>
    <row r="62" spans="2:9" ht="15.75">
      <c r="B62" s="6">
        <v>0.006124999999999999</v>
      </c>
      <c r="C62" s="7">
        <v>3441.46</v>
      </c>
      <c r="D62" s="7">
        <f t="shared" si="0"/>
        <v>928.4664767947593</v>
      </c>
      <c r="E62" s="7">
        <v>888</v>
      </c>
      <c r="F62" s="7">
        <f t="shared" si="1"/>
        <v>2512.9935232052408</v>
      </c>
      <c r="G62" s="7">
        <f t="shared" si="2"/>
        <v>408468.19037304056</v>
      </c>
      <c r="H62" s="8" t="s">
        <v>69</v>
      </c>
      <c r="I62" s="3"/>
    </row>
    <row r="63" spans="2:9" ht="15.75">
      <c r="B63" s="6">
        <v>0.006124999999999999</v>
      </c>
      <c r="C63" s="7">
        <v>3441.46</v>
      </c>
      <c r="D63" s="7">
        <f t="shared" si="0"/>
        <v>939.5923339651267</v>
      </c>
      <c r="E63" s="7">
        <v>888</v>
      </c>
      <c r="F63" s="7">
        <f t="shared" si="1"/>
        <v>2501.8676660348733</v>
      </c>
      <c r="G63" s="7">
        <f t="shared" si="2"/>
        <v>406640.59803907544</v>
      </c>
      <c r="H63" s="8" t="s">
        <v>70</v>
      </c>
      <c r="I63" s="3" t="s">
        <v>378</v>
      </c>
    </row>
    <row r="64" spans="2:9" ht="15.75">
      <c r="B64" s="6">
        <v>0.006124999999999999</v>
      </c>
      <c r="C64" s="7">
        <v>3441.46</v>
      </c>
      <c r="D64" s="7">
        <f t="shared" si="0"/>
        <v>950.7863370106634</v>
      </c>
      <c r="E64" s="7">
        <v>888</v>
      </c>
      <c r="F64" s="7">
        <f t="shared" si="1"/>
        <v>2490.6736629893367</v>
      </c>
      <c r="G64" s="7">
        <f t="shared" si="2"/>
        <v>404801.81170206476</v>
      </c>
      <c r="H64" s="8" t="s">
        <v>71</v>
      </c>
      <c r="I64" s="3"/>
    </row>
    <row r="65" spans="2:9" ht="15.75">
      <c r="B65" s="6">
        <v>0.006124999999999999</v>
      </c>
      <c r="C65" s="7">
        <v>3441.46</v>
      </c>
      <c r="D65" s="7">
        <f t="shared" si="0"/>
        <v>962.0489033248537</v>
      </c>
      <c r="E65" s="7">
        <v>888</v>
      </c>
      <c r="F65" s="7">
        <f t="shared" si="1"/>
        <v>2479.4110966751464</v>
      </c>
      <c r="G65" s="7">
        <f t="shared" si="2"/>
        <v>402951.7627987399</v>
      </c>
      <c r="H65" s="8" t="s">
        <v>72</v>
      </c>
      <c r="I65" s="3"/>
    </row>
    <row r="66" spans="2:9" ht="15.75">
      <c r="B66" s="6">
        <v>0.006124999999999999</v>
      </c>
      <c r="C66" s="7">
        <v>3441.46</v>
      </c>
      <c r="D66" s="7">
        <f t="shared" si="0"/>
        <v>973.3804528577184</v>
      </c>
      <c r="E66" s="7">
        <v>888</v>
      </c>
      <c r="F66" s="7">
        <f t="shared" si="1"/>
        <v>2468.0795471422816</v>
      </c>
      <c r="G66" s="7">
        <f t="shared" si="2"/>
        <v>401090.3823458822</v>
      </c>
      <c r="H66" s="8" t="s">
        <v>73</v>
      </c>
      <c r="I66" s="3"/>
    </row>
    <row r="67" spans="2:9" ht="15.75">
      <c r="B67" s="6">
        <v>0.006124999999999999</v>
      </c>
      <c r="C67" s="7">
        <v>3441.46</v>
      </c>
      <c r="D67" s="7">
        <f aca="true" t="shared" si="3" ref="D67:D130">C67-F67</f>
        <v>984.7814081314718</v>
      </c>
      <c r="E67" s="7">
        <v>888</v>
      </c>
      <c r="F67" s="7">
        <f t="shared" si="1"/>
        <v>2456.678591868528</v>
      </c>
      <c r="G67" s="7">
        <f t="shared" si="2"/>
        <v>399217.6009377507</v>
      </c>
      <c r="H67" s="8" t="s">
        <v>74</v>
      </c>
      <c r="I67" s="3"/>
    </row>
    <row r="68" spans="2:9" ht="15.75">
      <c r="B68" s="6">
        <v>0.006124999999999999</v>
      </c>
      <c r="C68" s="7">
        <v>3441.46</v>
      </c>
      <c r="D68" s="7">
        <f t="shared" si="3"/>
        <v>996.2521942562771</v>
      </c>
      <c r="E68" s="7">
        <v>888</v>
      </c>
      <c r="F68" s="7">
        <f aca="true" t="shared" si="4" ref="F68:F131">B68*G67</f>
        <v>2445.207805743723</v>
      </c>
      <c r="G68" s="7">
        <f t="shared" si="2"/>
        <v>397333.3487434944</v>
      </c>
      <c r="H68" s="8" t="s">
        <v>75</v>
      </c>
      <c r="I68" s="3"/>
    </row>
    <row r="69" spans="2:9" ht="15.75">
      <c r="B69" s="6">
        <v>0.006124999999999999</v>
      </c>
      <c r="C69" s="7">
        <v>3441.46</v>
      </c>
      <c r="D69" s="7">
        <f t="shared" si="3"/>
        <v>1007.7932389460971</v>
      </c>
      <c r="E69" s="7">
        <v>888</v>
      </c>
      <c r="F69" s="7">
        <f t="shared" si="4"/>
        <v>2433.666761053903</v>
      </c>
      <c r="G69" s="7">
        <f aca="true" t="shared" si="5" ref="G69:G132">G68-D69-E69</f>
        <v>395437.5555045483</v>
      </c>
      <c r="H69" s="8" t="s">
        <v>76</v>
      </c>
      <c r="I69" s="3"/>
    </row>
    <row r="70" spans="2:9" ht="15.75">
      <c r="B70" s="6">
        <v>0.006124999999999999</v>
      </c>
      <c r="C70" s="7">
        <v>3441.46</v>
      </c>
      <c r="D70" s="7">
        <f t="shared" si="3"/>
        <v>1019.4049725346417</v>
      </c>
      <c r="E70" s="7">
        <v>888</v>
      </c>
      <c r="F70" s="7">
        <f t="shared" si="4"/>
        <v>2422.0550274653583</v>
      </c>
      <c r="G70" s="7">
        <f t="shared" si="5"/>
        <v>393530.1505320137</v>
      </c>
      <c r="H70" s="8" t="s">
        <v>77</v>
      </c>
      <c r="I70" s="3"/>
    </row>
    <row r="71" spans="2:9" ht="15.75">
      <c r="B71" s="6">
        <v>0.006124999999999999</v>
      </c>
      <c r="C71" s="7">
        <v>3441.46</v>
      </c>
      <c r="D71" s="7">
        <f t="shared" si="3"/>
        <v>1031.0878279914164</v>
      </c>
      <c r="E71" s="7">
        <v>888</v>
      </c>
      <c r="F71" s="7">
        <f t="shared" si="4"/>
        <v>2410.3721720085837</v>
      </c>
      <c r="G71" s="7">
        <f t="shared" si="5"/>
        <v>391611.0627040223</v>
      </c>
      <c r="H71" s="8" t="s">
        <v>78</v>
      </c>
      <c r="I71" s="3"/>
    </row>
    <row r="72" spans="2:9" ht="15.75">
      <c r="B72" s="6">
        <v>0.006124999999999999</v>
      </c>
      <c r="C72" s="7">
        <v>3441.46</v>
      </c>
      <c r="D72" s="7">
        <f t="shared" si="3"/>
        <v>1042.842240937864</v>
      </c>
      <c r="E72" s="7">
        <v>888</v>
      </c>
      <c r="F72" s="7">
        <f t="shared" si="4"/>
        <v>2398.617759062136</v>
      </c>
      <c r="G72" s="7">
        <f t="shared" si="5"/>
        <v>389680.2204630844</v>
      </c>
      <c r="H72" s="8" t="s">
        <v>79</v>
      </c>
      <c r="I72" s="3"/>
    </row>
    <row r="73" spans="2:9" ht="15.75">
      <c r="B73" s="6">
        <v>0.006124999999999999</v>
      </c>
      <c r="C73" s="7">
        <v>3441.46</v>
      </c>
      <c r="D73" s="7">
        <f t="shared" si="3"/>
        <v>1054.6686496636084</v>
      </c>
      <c r="E73" s="7">
        <v>888</v>
      </c>
      <c r="F73" s="7">
        <f t="shared" si="4"/>
        <v>2386.7913503363916</v>
      </c>
      <c r="G73" s="7">
        <f t="shared" si="5"/>
        <v>387737.5518134208</v>
      </c>
      <c r="H73" s="8" t="s">
        <v>80</v>
      </c>
      <c r="I73" s="3"/>
    </row>
    <row r="74" spans="2:9" ht="15.75">
      <c r="B74" s="6">
        <v>0.006124999999999999</v>
      </c>
      <c r="C74" s="7">
        <v>3441.46</v>
      </c>
      <c r="D74" s="7">
        <f t="shared" si="3"/>
        <v>1066.5674951427982</v>
      </c>
      <c r="E74" s="7">
        <v>888</v>
      </c>
      <c r="F74" s="7">
        <f t="shared" si="4"/>
        <v>2374.892504857202</v>
      </c>
      <c r="G74" s="7">
        <f t="shared" si="5"/>
        <v>385782.984318278</v>
      </c>
      <c r="H74" s="8" t="s">
        <v>81</v>
      </c>
      <c r="I74" s="3"/>
    </row>
    <row r="75" spans="2:9" ht="15.75">
      <c r="B75" s="6">
        <v>0.006124999999999999</v>
      </c>
      <c r="C75" s="7">
        <v>3441.46</v>
      </c>
      <c r="D75" s="7">
        <f t="shared" si="3"/>
        <v>1078.539221050548</v>
      </c>
      <c r="E75" s="7">
        <v>888</v>
      </c>
      <c r="F75" s="7">
        <f t="shared" si="4"/>
        <v>2362.920778949452</v>
      </c>
      <c r="G75" s="7">
        <f t="shared" si="5"/>
        <v>383816.4450972274</v>
      </c>
      <c r="H75" s="8" t="s">
        <v>82</v>
      </c>
      <c r="I75" s="3" t="s">
        <v>379</v>
      </c>
    </row>
    <row r="76" spans="2:9" ht="15.75">
      <c r="B76" s="6">
        <v>0.006124999999999999</v>
      </c>
      <c r="C76" s="7">
        <v>3441.46</v>
      </c>
      <c r="D76" s="7">
        <f t="shared" si="3"/>
        <v>1090.5842737794824</v>
      </c>
      <c r="E76" s="7">
        <v>888</v>
      </c>
      <c r="F76" s="7">
        <f t="shared" si="4"/>
        <v>2350.8757262205177</v>
      </c>
      <c r="G76" s="7">
        <f t="shared" si="5"/>
        <v>381837.86082344793</v>
      </c>
      <c r="H76" s="8" t="s">
        <v>83</v>
      </c>
      <c r="I76" s="3"/>
    </row>
    <row r="77" spans="2:9" ht="15.75">
      <c r="B77" s="6">
        <v>0.006124999999999999</v>
      </c>
      <c r="C77" s="7">
        <v>3441.46</v>
      </c>
      <c r="D77" s="7">
        <f t="shared" si="3"/>
        <v>1102.7031024563817</v>
      </c>
      <c r="E77" s="7">
        <v>888</v>
      </c>
      <c r="F77" s="7">
        <f t="shared" si="4"/>
        <v>2338.7568975436184</v>
      </c>
      <c r="G77" s="7">
        <f t="shared" si="5"/>
        <v>379847.1577209915</v>
      </c>
      <c r="H77" s="8" t="s">
        <v>84</v>
      </c>
      <c r="I77" s="3"/>
    </row>
    <row r="78" spans="2:9" ht="15.75">
      <c r="B78" s="6">
        <v>0.006124999999999999</v>
      </c>
      <c r="C78" s="7">
        <v>3441.46</v>
      </c>
      <c r="D78" s="7">
        <f t="shared" si="3"/>
        <v>1114.8961589589271</v>
      </c>
      <c r="E78" s="7">
        <v>888</v>
      </c>
      <c r="F78" s="7">
        <f t="shared" si="4"/>
        <v>2326.563841041073</v>
      </c>
      <c r="G78" s="7">
        <f t="shared" si="5"/>
        <v>377844.2615620326</v>
      </c>
      <c r="H78" s="8" t="s">
        <v>85</v>
      </c>
      <c r="I78" s="3"/>
    </row>
    <row r="79" spans="2:9" ht="15.75">
      <c r="B79" s="6">
        <v>0.006124999999999999</v>
      </c>
      <c r="C79" s="7">
        <v>3441.46</v>
      </c>
      <c r="D79" s="7">
        <f t="shared" si="3"/>
        <v>1127.1638979325503</v>
      </c>
      <c r="E79" s="7">
        <v>888</v>
      </c>
      <c r="F79" s="7">
        <f t="shared" si="4"/>
        <v>2314.2961020674497</v>
      </c>
      <c r="G79" s="7">
        <f t="shared" si="5"/>
        <v>375829.09766410006</v>
      </c>
      <c r="H79" s="8" t="s">
        <v>86</v>
      </c>
      <c r="I79" s="3"/>
    </row>
    <row r="80" spans="2:9" ht="15.75">
      <c r="B80" s="6">
        <v>0.006124999999999999</v>
      </c>
      <c r="C80" s="7">
        <v>3441.46</v>
      </c>
      <c r="D80" s="7">
        <f t="shared" si="3"/>
        <v>1139.5067768073873</v>
      </c>
      <c r="E80" s="7">
        <v>888</v>
      </c>
      <c r="F80" s="7">
        <f t="shared" si="4"/>
        <v>2301.9532231926128</v>
      </c>
      <c r="G80" s="7">
        <f t="shared" si="5"/>
        <v>373801.5908872927</v>
      </c>
      <c r="H80" s="8" t="s">
        <v>87</v>
      </c>
      <c r="I80" s="3"/>
    </row>
    <row r="81" spans="2:9" ht="15.75">
      <c r="B81" s="6">
        <v>0.006124999999999999</v>
      </c>
      <c r="C81" s="7">
        <v>3441.46</v>
      </c>
      <c r="D81" s="7">
        <f t="shared" si="3"/>
        <v>1151.9252558153325</v>
      </c>
      <c r="E81" s="7">
        <v>888</v>
      </c>
      <c r="F81" s="7">
        <f t="shared" si="4"/>
        <v>2289.5347441846675</v>
      </c>
      <c r="G81" s="7">
        <f t="shared" si="5"/>
        <v>371761.6656314774</v>
      </c>
      <c r="H81" s="8" t="s">
        <v>88</v>
      </c>
      <c r="I81" s="3"/>
    </row>
    <row r="82" spans="2:9" ht="15.75">
      <c r="B82" s="6">
        <v>0.006124999999999999</v>
      </c>
      <c r="C82" s="7">
        <v>3441.46</v>
      </c>
      <c r="D82" s="7">
        <f t="shared" si="3"/>
        <v>1164.4197980072013</v>
      </c>
      <c r="E82" s="7">
        <v>888</v>
      </c>
      <c r="F82" s="7">
        <f t="shared" si="4"/>
        <v>2277.0402019927988</v>
      </c>
      <c r="G82" s="7">
        <f t="shared" si="5"/>
        <v>369709.2458334702</v>
      </c>
      <c r="H82" s="8" t="s">
        <v>89</v>
      </c>
      <c r="I82" s="3"/>
    </row>
    <row r="83" spans="2:9" ht="15.75">
      <c r="B83" s="6">
        <v>0.006124999999999999</v>
      </c>
      <c r="C83" s="7">
        <v>3441.46</v>
      </c>
      <c r="D83" s="7">
        <f t="shared" si="3"/>
        <v>1176.9908692699955</v>
      </c>
      <c r="E83" s="7">
        <v>888</v>
      </c>
      <c r="F83" s="7">
        <f t="shared" si="4"/>
        <v>2264.4691307300045</v>
      </c>
      <c r="G83" s="7">
        <f t="shared" si="5"/>
        <v>367644.2549642002</v>
      </c>
      <c r="H83" s="8" t="s">
        <v>90</v>
      </c>
      <c r="I83" s="3"/>
    </row>
    <row r="84" spans="2:9" ht="15.75">
      <c r="B84" s="6">
        <v>0.006124999999999999</v>
      </c>
      <c r="C84" s="7">
        <v>3441.46</v>
      </c>
      <c r="D84" s="7">
        <f t="shared" si="3"/>
        <v>1189.6389383442743</v>
      </c>
      <c r="E84" s="7">
        <v>888</v>
      </c>
      <c r="F84" s="7">
        <f t="shared" si="4"/>
        <v>2251.8210616557258</v>
      </c>
      <c r="G84" s="7">
        <f t="shared" si="5"/>
        <v>365566.61602585594</v>
      </c>
      <c r="H84" s="8" t="s">
        <v>91</v>
      </c>
      <c r="I84" s="3"/>
    </row>
    <row r="85" spans="2:9" ht="15.75">
      <c r="B85" s="6">
        <v>0.006124999999999999</v>
      </c>
      <c r="C85" s="7">
        <v>3441.46</v>
      </c>
      <c r="D85" s="7">
        <f t="shared" si="3"/>
        <v>1202.3644768416325</v>
      </c>
      <c r="E85" s="7">
        <v>888</v>
      </c>
      <c r="F85" s="7">
        <f t="shared" si="4"/>
        <v>2239.0955231583675</v>
      </c>
      <c r="G85" s="7">
        <f t="shared" si="5"/>
        <v>363476.2515490143</v>
      </c>
      <c r="H85" s="8" t="s">
        <v>92</v>
      </c>
      <c r="I85" s="3"/>
    </row>
    <row r="86" spans="2:9" ht="15.75">
      <c r="B86" s="6">
        <v>0.006124999999999999</v>
      </c>
      <c r="C86" s="7">
        <v>3441.46</v>
      </c>
      <c r="D86" s="7">
        <f t="shared" si="3"/>
        <v>1215.1679592622877</v>
      </c>
      <c r="E86" s="7">
        <v>888</v>
      </c>
      <c r="F86" s="7">
        <f t="shared" si="4"/>
        <v>2226.2920407377123</v>
      </c>
      <c r="G86" s="7">
        <f t="shared" si="5"/>
        <v>361373.08358975203</v>
      </c>
      <c r="H86" s="8" t="s">
        <v>93</v>
      </c>
      <c r="I86" s="3"/>
    </row>
    <row r="87" spans="2:9" ht="15.75">
      <c r="B87" s="6">
        <v>0.006124999999999999</v>
      </c>
      <c r="C87" s="7">
        <v>3441.46</v>
      </c>
      <c r="D87" s="7">
        <f t="shared" si="3"/>
        <v>1228.049863012769</v>
      </c>
      <c r="E87" s="7">
        <v>888</v>
      </c>
      <c r="F87" s="7">
        <f t="shared" si="4"/>
        <v>2213.410136987231</v>
      </c>
      <c r="G87" s="7">
        <f t="shared" si="5"/>
        <v>359257.0337267393</v>
      </c>
      <c r="H87" s="8" t="s">
        <v>94</v>
      </c>
      <c r="I87" s="3" t="s">
        <v>380</v>
      </c>
    </row>
    <row r="88" spans="2:9" ht="15.75">
      <c r="B88" s="6">
        <v>0.006124999999999999</v>
      </c>
      <c r="C88" s="7">
        <v>3441.46</v>
      </c>
      <c r="D88" s="7">
        <f t="shared" si="3"/>
        <v>1241.010668423722</v>
      </c>
      <c r="E88" s="7">
        <v>888</v>
      </c>
      <c r="F88" s="7">
        <f t="shared" si="4"/>
        <v>2200.449331576278</v>
      </c>
      <c r="G88" s="7">
        <f t="shared" si="5"/>
        <v>357128.02305831556</v>
      </c>
      <c r="H88" s="8" t="s">
        <v>95</v>
      </c>
      <c r="I88" s="3"/>
    </row>
    <row r="89" spans="2:9" ht="15.75">
      <c r="B89" s="6">
        <v>0.006124999999999999</v>
      </c>
      <c r="C89" s="7">
        <v>3441.46</v>
      </c>
      <c r="D89" s="7">
        <f t="shared" si="3"/>
        <v>1254.0508587678173</v>
      </c>
      <c r="E89" s="7">
        <v>888</v>
      </c>
      <c r="F89" s="7">
        <f t="shared" si="4"/>
        <v>2187.4091412321827</v>
      </c>
      <c r="G89" s="7">
        <f t="shared" si="5"/>
        <v>354985.97219954774</v>
      </c>
      <c r="H89" s="8" t="s">
        <v>96</v>
      </c>
      <c r="I89" s="3"/>
    </row>
    <row r="90" spans="2:9" ht="15.75">
      <c r="B90" s="6">
        <v>0.006124999999999999</v>
      </c>
      <c r="C90" s="7">
        <v>3441.46</v>
      </c>
      <c r="D90" s="7">
        <f t="shared" si="3"/>
        <v>1267.1709202777702</v>
      </c>
      <c r="E90" s="7">
        <v>888</v>
      </c>
      <c r="F90" s="7">
        <f t="shared" si="4"/>
        <v>2174.28907972223</v>
      </c>
      <c r="G90" s="7">
        <f t="shared" si="5"/>
        <v>352830.80127927</v>
      </c>
      <c r="H90" s="8" t="s">
        <v>97</v>
      </c>
      <c r="I90" s="3"/>
    </row>
    <row r="91" spans="2:9" ht="15.75">
      <c r="B91" s="6">
        <v>0.006124999999999999</v>
      </c>
      <c r="C91" s="7">
        <v>3441.46</v>
      </c>
      <c r="D91" s="7">
        <f t="shared" si="3"/>
        <v>1280.3713421644716</v>
      </c>
      <c r="E91" s="7">
        <v>888</v>
      </c>
      <c r="F91" s="7">
        <f t="shared" si="4"/>
        <v>2161.0886578355285</v>
      </c>
      <c r="G91" s="7">
        <f t="shared" si="5"/>
        <v>350662.4299371055</v>
      </c>
      <c r="H91" s="8" t="s">
        <v>98</v>
      </c>
      <c r="I91" s="3"/>
    </row>
    <row r="92" spans="2:9" ht="15.75">
      <c r="B92" s="6">
        <v>0.006124999999999999</v>
      </c>
      <c r="C92" s="7">
        <v>3441.46</v>
      </c>
      <c r="D92" s="7">
        <f t="shared" si="3"/>
        <v>1293.6526166352292</v>
      </c>
      <c r="E92" s="7">
        <v>888</v>
      </c>
      <c r="F92" s="7">
        <f t="shared" si="4"/>
        <v>2147.807383364771</v>
      </c>
      <c r="G92" s="7">
        <f t="shared" si="5"/>
        <v>348480.77732047025</v>
      </c>
      <c r="H92" s="8" t="s">
        <v>99</v>
      </c>
      <c r="I92" s="3"/>
    </row>
    <row r="93" spans="2:9" ht="15.75">
      <c r="B93" s="6">
        <v>0.006124999999999999</v>
      </c>
      <c r="C93" s="7">
        <v>3441.46</v>
      </c>
      <c r="D93" s="7">
        <f t="shared" si="3"/>
        <v>1307.01523891212</v>
      </c>
      <c r="E93" s="7">
        <v>888</v>
      </c>
      <c r="F93" s="7">
        <f t="shared" si="4"/>
        <v>2134.44476108788</v>
      </c>
      <c r="G93" s="7">
        <f t="shared" si="5"/>
        <v>346285.7620815581</v>
      </c>
      <c r="H93" s="8" t="s">
        <v>100</v>
      </c>
      <c r="I93" s="3"/>
    </row>
    <row r="94" spans="2:9" ht="15.75">
      <c r="B94" s="6">
        <v>0.006124999999999999</v>
      </c>
      <c r="C94" s="7">
        <v>3441.46</v>
      </c>
      <c r="D94" s="7">
        <f t="shared" si="3"/>
        <v>1320.4597072504566</v>
      </c>
      <c r="E94" s="7">
        <v>888</v>
      </c>
      <c r="F94" s="7">
        <f t="shared" si="4"/>
        <v>2121.0002927495434</v>
      </c>
      <c r="G94" s="7">
        <f t="shared" si="5"/>
        <v>344077.30237430765</v>
      </c>
      <c r="H94" s="8" t="s">
        <v>101</v>
      </c>
      <c r="I94" s="3"/>
    </row>
    <row r="95" spans="2:9" ht="15.75">
      <c r="B95" s="6">
        <v>0.006124999999999999</v>
      </c>
      <c r="C95" s="7">
        <v>3441.46</v>
      </c>
      <c r="D95" s="7">
        <f t="shared" si="3"/>
        <v>1333.986522957366</v>
      </c>
      <c r="E95" s="7">
        <v>888</v>
      </c>
      <c r="F95" s="7">
        <f t="shared" si="4"/>
        <v>2107.473477042634</v>
      </c>
      <c r="G95" s="7">
        <f t="shared" si="5"/>
        <v>341855.31585135026</v>
      </c>
      <c r="H95" s="8" t="s">
        <v>102</v>
      </c>
      <c r="I95" s="3"/>
    </row>
    <row r="96" spans="2:9" ht="15.75">
      <c r="B96" s="6">
        <v>0.006124999999999999</v>
      </c>
      <c r="C96" s="7">
        <v>3441.46</v>
      </c>
      <c r="D96" s="7">
        <f t="shared" si="3"/>
        <v>1347.5961904104797</v>
      </c>
      <c r="E96" s="7">
        <v>888</v>
      </c>
      <c r="F96" s="7">
        <f t="shared" si="4"/>
        <v>2093.8638095895203</v>
      </c>
      <c r="G96" s="7">
        <f t="shared" si="5"/>
        <v>339619.71966093977</v>
      </c>
      <c r="H96" s="8" t="s">
        <v>103</v>
      </c>
      <c r="I96" s="3"/>
    </row>
    <row r="97" spans="2:9" ht="15.75">
      <c r="B97" s="6">
        <v>0.006124999999999999</v>
      </c>
      <c r="C97" s="7">
        <v>3441.46</v>
      </c>
      <c r="D97" s="7">
        <f t="shared" si="3"/>
        <v>1361.289217076744</v>
      </c>
      <c r="E97" s="7">
        <v>888</v>
      </c>
      <c r="F97" s="7">
        <f t="shared" si="4"/>
        <v>2080.170782923256</v>
      </c>
      <c r="G97" s="7">
        <f t="shared" si="5"/>
        <v>337370.43044386304</v>
      </c>
      <c r="H97" s="8" t="s">
        <v>104</v>
      </c>
      <c r="I97" s="3"/>
    </row>
    <row r="98" spans="2:9" ht="15.75">
      <c r="B98" s="6">
        <v>0.006124999999999999</v>
      </c>
      <c r="C98" s="7">
        <v>3441.46</v>
      </c>
      <c r="D98" s="7">
        <f t="shared" si="3"/>
        <v>1375.066113531339</v>
      </c>
      <c r="E98" s="7">
        <v>888</v>
      </c>
      <c r="F98" s="7">
        <f t="shared" si="4"/>
        <v>2066.393886468661</v>
      </c>
      <c r="G98" s="7">
        <f t="shared" si="5"/>
        <v>335107.3643303317</v>
      </c>
      <c r="H98" s="8" t="s">
        <v>105</v>
      </c>
      <c r="I98" s="3"/>
    </row>
    <row r="99" spans="2:9" ht="15.75">
      <c r="B99" s="6">
        <v>0.006124999999999999</v>
      </c>
      <c r="C99" s="7">
        <v>3441.46</v>
      </c>
      <c r="D99" s="7">
        <f t="shared" si="3"/>
        <v>1388.9273934767189</v>
      </c>
      <c r="E99" s="7">
        <v>888</v>
      </c>
      <c r="F99" s="7">
        <f t="shared" si="4"/>
        <v>2052.532606523281</v>
      </c>
      <c r="G99" s="7">
        <f t="shared" si="5"/>
        <v>332830.43693685497</v>
      </c>
      <c r="H99" s="8" t="s">
        <v>106</v>
      </c>
      <c r="I99" s="3" t="s">
        <v>381</v>
      </c>
    </row>
    <row r="100" spans="2:9" ht="15.75">
      <c r="B100" s="6">
        <v>0.006124999999999999</v>
      </c>
      <c r="C100" s="7">
        <v>3441.46</v>
      </c>
      <c r="D100" s="7">
        <f t="shared" si="3"/>
        <v>1402.8735737617635</v>
      </c>
      <c r="E100" s="7">
        <v>888</v>
      </c>
      <c r="F100" s="7">
        <f t="shared" si="4"/>
        <v>2038.5864262382365</v>
      </c>
      <c r="G100" s="7">
        <f t="shared" si="5"/>
        <v>330539.5633630932</v>
      </c>
      <c r="H100" s="8" t="s">
        <v>107</v>
      </c>
      <c r="I100" s="3"/>
    </row>
    <row r="101" spans="2:9" ht="15.75">
      <c r="B101" s="6">
        <v>0.006124999999999999</v>
      </c>
      <c r="C101" s="7">
        <v>3441.46</v>
      </c>
      <c r="D101" s="7">
        <f t="shared" si="3"/>
        <v>1416.9051744010544</v>
      </c>
      <c r="E101" s="7">
        <v>888</v>
      </c>
      <c r="F101" s="7">
        <f t="shared" si="4"/>
        <v>2024.5548255989456</v>
      </c>
      <c r="G101" s="7">
        <f t="shared" si="5"/>
        <v>328234.6581886921</v>
      </c>
      <c r="H101" s="8" t="s">
        <v>108</v>
      </c>
      <c r="I101" s="3"/>
    </row>
    <row r="102" spans="2:9" ht="15.75">
      <c r="B102" s="6">
        <v>0.006124999999999999</v>
      </c>
      <c r="C102" s="7">
        <v>3441.46</v>
      </c>
      <c r="D102" s="7">
        <f t="shared" si="3"/>
        <v>1431.022718594261</v>
      </c>
      <c r="E102" s="7">
        <v>888</v>
      </c>
      <c r="F102" s="7">
        <f t="shared" si="4"/>
        <v>2010.437281405739</v>
      </c>
      <c r="G102" s="7">
        <f t="shared" si="5"/>
        <v>325915.6354700979</v>
      </c>
      <c r="H102" s="8" t="s">
        <v>109</v>
      </c>
      <c r="I102" s="3"/>
    </row>
    <row r="103" spans="2:9" ht="15.75">
      <c r="B103" s="6">
        <v>0.006124999999999999</v>
      </c>
      <c r="C103" s="7">
        <v>3441.46</v>
      </c>
      <c r="D103" s="7">
        <f t="shared" si="3"/>
        <v>1445.2267327456507</v>
      </c>
      <c r="E103" s="7">
        <v>888</v>
      </c>
      <c r="F103" s="7">
        <f t="shared" si="4"/>
        <v>1996.2332672543494</v>
      </c>
      <c r="G103" s="7">
        <f t="shared" si="5"/>
        <v>323582.40873735223</v>
      </c>
      <c r="H103" s="8" t="s">
        <v>110</v>
      </c>
      <c r="I103" s="3"/>
    </row>
    <row r="104" spans="2:9" ht="15.75">
      <c r="B104" s="6">
        <v>0.006124999999999999</v>
      </c>
      <c r="C104" s="7">
        <v>3441.46</v>
      </c>
      <c r="D104" s="7">
        <f t="shared" si="3"/>
        <v>1459.5177464837177</v>
      </c>
      <c r="E104" s="7">
        <v>888</v>
      </c>
      <c r="F104" s="7">
        <f t="shared" si="4"/>
        <v>1981.9422535162823</v>
      </c>
      <c r="G104" s="7">
        <f t="shared" si="5"/>
        <v>321234.8909908685</v>
      </c>
      <c r="H104" s="8" t="s">
        <v>111</v>
      </c>
      <c r="I104" s="3"/>
    </row>
    <row r="105" spans="2:9" ht="15.75">
      <c r="B105" s="6">
        <v>0.006124999999999999</v>
      </c>
      <c r="C105" s="7">
        <v>3441.46</v>
      </c>
      <c r="D105" s="7">
        <f t="shared" si="3"/>
        <v>1473.8962926809306</v>
      </c>
      <c r="E105" s="7">
        <v>888</v>
      </c>
      <c r="F105" s="7">
        <f t="shared" si="4"/>
        <v>1967.5637073190694</v>
      </c>
      <c r="G105" s="7">
        <f t="shared" si="5"/>
        <v>318872.99469818757</v>
      </c>
      <c r="H105" s="8" t="s">
        <v>112</v>
      </c>
      <c r="I105" s="3"/>
    </row>
    <row r="106" spans="2:9" ht="15.75">
      <c r="B106" s="6">
        <v>0.006124999999999999</v>
      </c>
      <c r="C106" s="7">
        <v>3441.46</v>
      </c>
      <c r="D106" s="7">
        <f t="shared" si="3"/>
        <v>1488.3629074736014</v>
      </c>
      <c r="E106" s="7">
        <v>888</v>
      </c>
      <c r="F106" s="7">
        <f t="shared" si="4"/>
        <v>1953.0970925263987</v>
      </c>
      <c r="G106" s="7">
        <f t="shared" si="5"/>
        <v>316496.631790714</v>
      </c>
      <c r="H106" s="8" t="s">
        <v>113</v>
      </c>
      <c r="I106" s="3"/>
    </row>
    <row r="107" spans="2:9" ht="15.75">
      <c r="B107" s="6">
        <v>0.006124999999999999</v>
      </c>
      <c r="C107" s="7">
        <v>3441.46</v>
      </c>
      <c r="D107" s="7">
        <f t="shared" si="3"/>
        <v>1502.918130281877</v>
      </c>
      <c r="E107" s="7">
        <v>888</v>
      </c>
      <c r="F107" s="7">
        <f t="shared" si="4"/>
        <v>1938.541869718123</v>
      </c>
      <c r="G107" s="7">
        <f t="shared" si="5"/>
        <v>314105.7136604321</v>
      </c>
      <c r="H107" s="8" t="s">
        <v>114</v>
      </c>
      <c r="I107" s="3"/>
    </row>
    <row r="108" spans="2:9" ht="15.75">
      <c r="B108" s="6">
        <v>0.006124999999999999</v>
      </c>
      <c r="C108" s="7">
        <v>3441.46</v>
      </c>
      <c r="D108" s="7">
        <f t="shared" si="3"/>
        <v>1517.5625038298538</v>
      </c>
      <c r="E108" s="7">
        <v>888</v>
      </c>
      <c r="F108" s="7">
        <f t="shared" si="4"/>
        <v>1923.8974961701463</v>
      </c>
      <c r="G108" s="7">
        <f t="shared" si="5"/>
        <v>311700.15115660225</v>
      </c>
      <c r="H108" s="8" t="s">
        <v>115</v>
      </c>
      <c r="I108" s="3"/>
    </row>
    <row r="109" spans="2:9" ht="15.75">
      <c r="B109" s="6">
        <v>0.006124999999999999</v>
      </c>
      <c r="C109" s="7">
        <v>3441.46</v>
      </c>
      <c r="D109" s="7">
        <f t="shared" si="3"/>
        <v>1532.2965741658115</v>
      </c>
      <c r="E109" s="7">
        <v>888</v>
      </c>
      <c r="F109" s="7">
        <f t="shared" si="4"/>
        <v>1909.1634258341885</v>
      </c>
      <c r="G109" s="7">
        <f t="shared" si="5"/>
        <v>309279.85458243644</v>
      </c>
      <c r="H109" s="8" t="s">
        <v>116</v>
      </c>
      <c r="I109" s="3"/>
    </row>
    <row r="110" spans="2:9" ht="15.75">
      <c r="B110" s="6">
        <v>0.006124999999999999</v>
      </c>
      <c r="C110" s="7">
        <v>3441.46</v>
      </c>
      <c r="D110" s="7">
        <f t="shared" si="3"/>
        <v>1547.120890682577</v>
      </c>
      <c r="E110" s="7">
        <v>888</v>
      </c>
      <c r="F110" s="7">
        <f t="shared" si="4"/>
        <v>1894.339109317423</v>
      </c>
      <c r="G110" s="7">
        <f t="shared" si="5"/>
        <v>306844.7336917539</v>
      </c>
      <c r="H110" s="8" t="s">
        <v>117</v>
      </c>
      <c r="I110" s="3"/>
    </row>
    <row r="111" spans="2:9" ht="15.75">
      <c r="B111" s="6">
        <v>0.006124999999999999</v>
      </c>
      <c r="C111" s="7">
        <v>3441.46</v>
      </c>
      <c r="D111" s="7">
        <f t="shared" si="3"/>
        <v>1562.0360061380077</v>
      </c>
      <c r="E111" s="7">
        <v>888</v>
      </c>
      <c r="F111" s="7">
        <f t="shared" si="4"/>
        <v>1879.4239938619924</v>
      </c>
      <c r="G111" s="7">
        <f t="shared" si="5"/>
        <v>304394.69768561586</v>
      </c>
      <c r="H111" s="8" t="s">
        <v>118</v>
      </c>
      <c r="I111" s="3" t="s">
        <v>382</v>
      </c>
    </row>
    <row r="112" spans="2:9" ht="15.75">
      <c r="B112" s="6">
        <v>0.006124999999999999</v>
      </c>
      <c r="C112" s="7">
        <v>3441.46</v>
      </c>
      <c r="D112" s="7">
        <f t="shared" si="3"/>
        <v>1577.0424766756032</v>
      </c>
      <c r="E112" s="7">
        <v>888</v>
      </c>
      <c r="F112" s="7">
        <f t="shared" si="4"/>
        <v>1864.4175233243968</v>
      </c>
      <c r="G112" s="7">
        <f t="shared" si="5"/>
        <v>301929.65520894027</v>
      </c>
      <c r="H112" s="8" t="s">
        <v>119</v>
      </c>
      <c r="I112" s="3"/>
    </row>
    <row r="113" spans="2:9" ht="15.75">
      <c r="B113" s="6">
        <v>0.006124999999999999</v>
      </c>
      <c r="C113" s="7">
        <v>3441.46</v>
      </c>
      <c r="D113" s="7">
        <f t="shared" si="3"/>
        <v>1592.140861845241</v>
      </c>
      <c r="E113" s="7">
        <v>888</v>
      </c>
      <c r="F113" s="7">
        <f t="shared" si="4"/>
        <v>1849.319138154759</v>
      </c>
      <c r="G113" s="7">
        <f t="shared" si="5"/>
        <v>299449.51434709504</v>
      </c>
      <c r="H113" s="8" t="s">
        <v>120</v>
      </c>
      <c r="I113" s="3"/>
    </row>
    <row r="114" spans="2:9" ht="15.75">
      <c r="B114" s="6">
        <v>0.006124999999999999</v>
      </c>
      <c r="C114" s="7">
        <v>3441.46</v>
      </c>
      <c r="D114" s="7">
        <f t="shared" si="3"/>
        <v>1607.331724624043</v>
      </c>
      <c r="E114" s="7">
        <v>888</v>
      </c>
      <c r="F114" s="7">
        <f t="shared" si="4"/>
        <v>1834.128275375957</v>
      </c>
      <c r="G114" s="7">
        <f t="shared" si="5"/>
        <v>296954.182622471</v>
      </c>
      <c r="H114" s="8" t="s">
        <v>121</v>
      </c>
      <c r="I114" s="3"/>
    </row>
    <row r="115" spans="2:9" ht="15.75">
      <c r="B115" s="6">
        <v>0.006124999999999999</v>
      </c>
      <c r="C115" s="7">
        <v>3441.46</v>
      </c>
      <c r="D115" s="7">
        <f t="shared" si="3"/>
        <v>1622.6156314373652</v>
      </c>
      <c r="E115" s="7">
        <v>888</v>
      </c>
      <c r="F115" s="7">
        <f t="shared" si="4"/>
        <v>1818.8443685626348</v>
      </c>
      <c r="G115" s="7">
        <f t="shared" si="5"/>
        <v>294443.5669910337</v>
      </c>
      <c r="H115" s="8" t="s">
        <v>122</v>
      </c>
      <c r="I115" s="3"/>
    </row>
    <row r="116" spans="2:9" ht="15.75">
      <c r="B116" s="6">
        <v>0.006124999999999999</v>
      </c>
      <c r="C116" s="7">
        <v>3441.46</v>
      </c>
      <c r="D116" s="7">
        <f t="shared" si="3"/>
        <v>1637.993152179919</v>
      </c>
      <c r="E116" s="7">
        <v>888</v>
      </c>
      <c r="F116" s="7">
        <f t="shared" si="4"/>
        <v>1803.466847820081</v>
      </c>
      <c r="G116" s="7">
        <f t="shared" si="5"/>
        <v>291917.57383885374</v>
      </c>
      <c r="H116" s="8" t="s">
        <v>123</v>
      </c>
      <c r="I116" s="3"/>
    </row>
    <row r="117" spans="2:9" ht="15.75">
      <c r="B117" s="6">
        <v>0.006124999999999999</v>
      </c>
      <c r="C117" s="7">
        <v>3441.46</v>
      </c>
      <c r="D117" s="7">
        <f t="shared" si="3"/>
        <v>1653.464860237021</v>
      </c>
      <c r="E117" s="7">
        <v>888</v>
      </c>
      <c r="F117" s="7">
        <f t="shared" si="4"/>
        <v>1787.995139762979</v>
      </c>
      <c r="G117" s="7">
        <f t="shared" si="5"/>
        <v>289376.1089786167</v>
      </c>
      <c r="H117" s="8" t="s">
        <v>124</v>
      </c>
      <c r="I117" s="3"/>
    </row>
    <row r="118" spans="2:9" ht="15.75">
      <c r="B118" s="6">
        <v>0.006124999999999999</v>
      </c>
      <c r="C118" s="7">
        <v>3441.46</v>
      </c>
      <c r="D118" s="7">
        <f t="shared" si="3"/>
        <v>1669.0313325059728</v>
      </c>
      <c r="E118" s="7">
        <v>888</v>
      </c>
      <c r="F118" s="7">
        <f t="shared" si="4"/>
        <v>1772.4286674940272</v>
      </c>
      <c r="G118" s="7">
        <f t="shared" si="5"/>
        <v>286819.07764611073</v>
      </c>
      <c r="H118" s="8" t="s">
        <v>125</v>
      </c>
      <c r="I118" s="3"/>
    </row>
    <row r="119" spans="2:9" ht="15.75">
      <c r="B119" s="6">
        <v>0.006124999999999999</v>
      </c>
      <c r="C119" s="7">
        <v>3441.46</v>
      </c>
      <c r="D119" s="7">
        <f t="shared" si="3"/>
        <v>1684.693149417572</v>
      </c>
      <c r="E119" s="7">
        <v>888</v>
      </c>
      <c r="F119" s="7">
        <f t="shared" si="4"/>
        <v>1756.766850582428</v>
      </c>
      <c r="G119" s="7">
        <f t="shared" si="5"/>
        <v>284246.38449669315</v>
      </c>
      <c r="H119" s="8" t="s">
        <v>126</v>
      </c>
      <c r="I119" s="3"/>
    </row>
    <row r="120" spans="2:9" ht="15.75">
      <c r="B120" s="6">
        <v>0.006124999999999999</v>
      </c>
      <c r="C120" s="7">
        <v>3441.46</v>
      </c>
      <c r="D120" s="7">
        <f t="shared" si="3"/>
        <v>1700.4508949577546</v>
      </c>
      <c r="E120" s="7">
        <v>888</v>
      </c>
      <c r="F120" s="7">
        <f t="shared" si="4"/>
        <v>1741.0091050422454</v>
      </c>
      <c r="G120" s="7">
        <f t="shared" si="5"/>
        <v>281657.9336017354</v>
      </c>
      <c r="H120" s="8" t="s">
        <v>127</v>
      </c>
      <c r="I120" s="3"/>
    </row>
    <row r="121" spans="2:9" ht="15.75">
      <c r="B121" s="6">
        <v>0.006124999999999999</v>
      </c>
      <c r="C121" s="7">
        <v>3441.46</v>
      </c>
      <c r="D121" s="7">
        <f t="shared" si="3"/>
        <v>1716.305156689371</v>
      </c>
      <c r="E121" s="7">
        <v>888</v>
      </c>
      <c r="F121" s="7">
        <f t="shared" si="4"/>
        <v>1725.154843310629</v>
      </c>
      <c r="G121" s="7">
        <f t="shared" si="5"/>
        <v>279053.628445046</v>
      </c>
      <c r="H121" s="8" t="s">
        <v>128</v>
      </c>
      <c r="I121" s="3"/>
    </row>
    <row r="122" spans="2:9" ht="15.75">
      <c r="B122" s="6">
        <v>0.006124999999999999</v>
      </c>
      <c r="C122" s="7">
        <v>3441.46</v>
      </c>
      <c r="D122" s="7">
        <f t="shared" si="3"/>
        <v>1732.2565257740932</v>
      </c>
      <c r="E122" s="7">
        <v>888</v>
      </c>
      <c r="F122" s="7">
        <f t="shared" si="4"/>
        <v>1709.2034742259068</v>
      </c>
      <c r="G122" s="7">
        <f t="shared" si="5"/>
        <v>276433.37191927194</v>
      </c>
      <c r="H122" s="8" t="s">
        <v>129</v>
      </c>
      <c r="I122" s="3"/>
    </row>
    <row r="123" spans="2:9" ht="15.75">
      <c r="B123" s="6">
        <v>0.006124999999999999</v>
      </c>
      <c r="C123" s="7">
        <v>3441.46</v>
      </c>
      <c r="D123" s="7">
        <f t="shared" si="3"/>
        <v>1748.3055969944596</v>
      </c>
      <c r="E123" s="7">
        <v>888</v>
      </c>
      <c r="F123" s="7">
        <f t="shared" si="4"/>
        <v>1693.1544030055404</v>
      </c>
      <c r="G123" s="7">
        <f t="shared" si="5"/>
        <v>273797.0663222775</v>
      </c>
      <c r="H123" s="8" t="s">
        <v>130</v>
      </c>
      <c r="I123" s="3" t="s">
        <v>383</v>
      </c>
    </row>
    <row r="124" spans="2:9" ht="15.75">
      <c r="B124" s="6">
        <v>0.006124999999999999</v>
      </c>
      <c r="C124" s="7">
        <v>3441.46</v>
      </c>
      <c r="D124" s="7">
        <f t="shared" si="3"/>
        <v>1764.4529687760507</v>
      </c>
      <c r="E124" s="7">
        <v>888</v>
      </c>
      <c r="F124" s="7">
        <f t="shared" si="4"/>
        <v>1677.0070312239493</v>
      </c>
      <c r="G124" s="7">
        <f t="shared" si="5"/>
        <v>271144.6133535014</v>
      </c>
      <c r="H124" s="8" t="s">
        <v>131</v>
      </c>
      <c r="I124" s="3"/>
    </row>
    <row r="125" spans="2:9" ht="15.75">
      <c r="B125" s="6">
        <v>0.006124999999999999</v>
      </c>
      <c r="C125" s="7">
        <v>3441.46</v>
      </c>
      <c r="D125" s="7">
        <f t="shared" si="3"/>
        <v>1780.699243209804</v>
      </c>
      <c r="E125" s="7">
        <v>888</v>
      </c>
      <c r="F125" s="7">
        <f t="shared" si="4"/>
        <v>1660.760756790196</v>
      </c>
      <c r="G125" s="7">
        <f t="shared" si="5"/>
        <v>268475.91411029163</v>
      </c>
      <c r="H125" s="8" t="s">
        <v>132</v>
      </c>
      <c r="I125" s="3"/>
    </row>
    <row r="126" spans="2:9" ht="15.75">
      <c r="B126" s="6">
        <v>0.006124999999999999</v>
      </c>
      <c r="C126" s="7">
        <v>3441.46</v>
      </c>
      <c r="D126" s="7">
        <f t="shared" si="3"/>
        <v>1797.045026074464</v>
      </c>
      <c r="E126" s="7">
        <v>888</v>
      </c>
      <c r="F126" s="7">
        <f t="shared" si="4"/>
        <v>1644.414973925536</v>
      </c>
      <c r="G126" s="7">
        <f t="shared" si="5"/>
        <v>265790.8690842172</v>
      </c>
      <c r="H126" s="8" t="s">
        <v>133</v>
      </c>
      <c r="I126" s="3"/>
    </row>
    <row r="127" spans="2:9" ht="15.75">
      <c r="B127" s="6">
        <v>0.006124999999999999</v>
      </c>
      <c r="C127" s="7">
        <v>3441.46</v>
      </c>
      <c r="D127" s="7">
        <f t="shared" si="3"/>
        <v>1813.49092685917</v>
      </c>
      <c r="E127" s="7">
        <v>888</v>
      </c>
      <c r="F127" s="7">
        <f t="shared" si="4"/>
        <v>1627.96907314083</v>
      </c>
      <c r="G127" s="7">
        <f t="shared" si="5"/>
        <v>263089.37815735803</v>
      </c>
      <c r="H127" s="8" t="s">
        <v>134</v>
      </c>
      <c r="I127" s="3"/>
    </row>
    <row r="128" spans="2:9" ht="15.75">
      <c r="B128" s="6">
        <v>0.006124999999999999</v>
      </c>
      <c r="C128" s="7">
        <v>3441.46</v>
      </c>
      <c r="D128" s="7">
        <f t="shared" si="3"/>
        <v>1830.0375587861822</v>
      </c>
      <c r="E128" s="7">
        <v>888</v>
      </c>
      <c r="F128" s="7">
        <f t="shared" si="4"/>
        <v>1611.4224412138178</v>
      </c>
      <c r="G128" s="7">
        <f t="shared" si="5"/>
        <v>260371.34059857184</v>
      </c>
      <c r="H128" s="8" t="s">
        <v>135</v>
      </c>
      <c r="I128" s="3"/>
    </row>
    <row r="129" spans="2:9" ht="15.75">
      <c r="B129" s="6">
        <v>0.006124999999999999</v>
      </c>
      <c r="C129" s="7">
        <v>3441.46</v>
      </c>
      <c r="D129" s="7">
        <f t="shared" si="3"/>
        <v>1846.6855388337476</v>
      </c>
      <c r="E129" s="7">
        <v>888</v>
      </c>
      <c r="F129" s="7">
        <f t="shared" si="4"/>
        <v>1594.7744611662524</v>
      </c>
      <c r="G129" s="7">
        <f t="shared" si="5"/>
        <v>257636.65505973808</v>
      </c>
      <c r="H129" s="8" t="s">
        <v>136</v>
      </c>
      <c r="I129" s="3"/>
    </row>
    <row r="130" spans="2:9" ht="15.75">
      <c r="B130" s="6">
        <v>0.006124999999999999</v>
      </c>
      <c r="C130" s="7">
        <v>3441.46</v>
      </c>
      <c r="D130" s="7">
        <f t="shared" si="3"/>
        <v>1863.4354877591045</v>
      </c>
      <c r="E130" s="7">
        <v>888</v>
      </c>
      <c r="F130" s="7">
        <f t="shared" si="4"/>
        <v>1578.0245122408955</v>
      </c>
      <c r="G130" s="7">
        <f t="shared" si="5"/>
        <v>254885.219571979</v>
      </c>
      <c r="H130" s="8" t="s">
        <v>137</v>
      </c>
      <c r="I130" s="3"/>
    </row>
    <row r="131" spans="2:9" ht="15.75">
      <c r="B131" s="6">
        <v>0.006124999999999999</v>
      </c>
      <c r="C131" s="7">
        <v>3441.46</v>
      </c>
      <c r="D131" s="7">
        <f aca="true" t="shared" si="6" ref="D131:D194">C131-F131</f>
        <v>1880.288030121629</v>
      </c>
      <c r="E131" s="7">
        <v>888</v>
      </c>
      <c r="F131" s="7">
        <f t="shared" si="4"/>
        <v>1561.171969878371</v>
      </c>
      <c r="G131" s="7">
        <f t="shared" si="5"/>
        <v>252116.93154185737</v>
      </c>
      <c r="H131" s="8" t="s">
        <v>138</v>
      </c>
      <c r="I131" s="3"/>
    </row>
    <row r="132" spans="2:9" ht="15.75">
      <c r="B132" s="6">
        <v>0.006124999999999999</v>
      </c>
      <c r="C132" s="7">
        <v>3441.46</v>
      </c>
      <c r="D132" s="7">
        <f t="shared" si="6"/>
        <v>1897.2437943061238</v>
      </c>
      <c r="E132" s="7">
        <v>888</v>
      </c>
      <c r="F132" s="7">
        <f aca="true" t="shared" si="7" ref="F132:F195">B132*G131</f>
        <v>1544.2162056938762</v>
      </c>
      <c r="G132" s="7">
        <f t="shared" si="5"/>
        <v>249331.68774755124</v>
      </c>
      <c r="H132" s="8" t="s">
        <v>139</v>
      </c>
      <c r="I132" s="3"/>
    </row>
    <row r="133" spans="2:9" ht="15.75">
      <c r="B133" s="6">
        <v>0.006124999999999999</v>
      </c>
      <c r="C133" s="7">
        <v>3441.46</v>
      </c>
      <c r="D133" s="7">
        <f t="shared" si="6"/>
        <v>1914.3034125462489</v>
      </c>
      <c r="E133" s="7">
        <v>888</v>
      </c>
      <c r="F133" s="7">
        <f t="shared" si="7"/>
        <v>1527.1565874537512</v>
      </c>
      <c r="G133" s="7">
        <f aca="true" t="shared" si="8" ref="G133:G196">G132-D133-E133</f>
        <v>246529.384335005</v>
      </c>
      <c r="H133" s="8" t="s">
        <v>140</v>
      </c>
      <c r="I133" s="3"/>
    </row>
    <row r="134" spans="2:9" ht="15.75">
      <c r="B134" s="6">
        <v>0.006124999999999999</v>
      </c>
      <c r="C134" s="7">
        <v>3441.46</v>
      </c>
      <c r="D134" s="7">
        <f t="shared" si="6"/>
        <v>1931.4675209480947</v>
      </c>
      <c r="E134" s="7">
        <v>888</v>
      </c>
      <c r="F134" s="7">
        <f t="shared" si="7"/>
        <v>1509.9924790519053</v>
      </c>
      <c r="G134" s="7">
        <f t="shared" si="8"/>
        <v>243709.9168140569</v>
      </c>
      <c r="H134" s="8" t="s">
        <v>141</v>
      </c>
      <c r="I134" s="3"/>
    </row>
    <row r="135" spans="2:9" ht="15.75">
      <c r="B135" s="6">
        <v>0.006124999999999999</v>
      </c>
      <c r="C135" s="7">
        <v>3441.46</v>
      </c>
      <c r="D135" s="7">
        <f t="shared" si="6"/>
        <v>1948.7367595139017</v>
      </c>
      <c r="E135" s="7">
        <v>888</v>
      </c>
      <c r="F135" s="7">
        <f t="shared" si="7"/>
        <v>1492.7232404860983</v>
      </c>
      <c r="G135" s="7">
        <f t="shared" si="8"/>
        <v>240873.180054543</v>
      </c>
      <c r="H135" s="8" t="s">
        <v>142</v>
      </c>
      <c r="I135" s="3" t="s">
        <v>384</v>
      </c>
    </row>
    <row r="136" spans="2:9" ht="15.75">
      <c r="B136" s="6">
        <v>0.006124999999999999</v>
      </c>
      <c r="C136" s="7">
        <v>3441.46</v>
      </c>
      <c r="D136" s="7">
        <f t="shared" si="6"/>
        <v>1966.1117721659243</v>
      </c>
      <c r="E136" s="7">
        <v>888</v>
      </c>
      <c r="F136" s="7">
        <f t="shared" si="7"/>
        <v>1475.3482278340757</v>
      </c>
      <c r="G136" s="7">
        <f t="shared" si="8"/>
        <v>238019.06828237706</v>
      </c>
      <c r="H136" s="8" t="s">
        <v>143</v>
      </c>
      <c r="I136" s="3"/>
    </row>
    <row r="137" spans="2:9" ht="15.75">
      <c r="B137" s="6">
        <v>0.006124999999999999</v>
      </c>
      <c r="C137" s="7">
        <v>3441.46</v>
      </c>
      <c r="D137" s="7">
        <f t="shared" si="6"/>
        <v>1983.5932067704407</v>
      </c>
      <c r="E137" s="7">
        <v>888</v>
      </c>
      <c r="F137" s="7">
        <f t="shared" si="7"/>
        <v>1457.8667932295593</v>
      </c>
      <c r="G137" s="7">
        <f t="shared" si="8"/>
        <v>235147.47507560664</v>
      </c>
      <c r="H137" s="8" t="s">
        <v>144</v>
      </c>
      <c r="I137" s="3"/>
    </row>
    <row r="138" spans="2:9" ht="15.75">
      <c r="B138" s="6">
        <v>0.006124999999999999</v>
      </c>
      <c r="C138" s="7">
        <v>3441.46</v>
      </c>
      <c r="D138" s="7">
        <f t="shared" si="6"/>
        <v>2001.1817151619096</v>
      </c>
      <c r="E138" s="7">
        <v>888</v>
      </c>
      <c r="F138" s="7">
        <f t="shared" si="7"/>
        <v>1440.2782848380905</v>
      </c>
      <c r="G138" s="7">
        <f t="shared" si="8"/>
        <v>232258.29336044472</v>
      </c>
      <c r="H138" s="8" t="s">
        <v>145</v>
      </c>
      <c r="I138" s="3"/>
    </row>
    <row r="139" spans="2:9" ht="15.75">
      <c r="B139" s="6">
        <v>0.006124999999999999</v>
      </c>
      <c r="C139" s="7">
        <v>3441.46</v>
      </c>
      <c r="D139" s="7">
        <f t="shared" si="6"/>
        <v>2018.8779531672762</v>
      </c>
      <c r="E139" s="7">
        <v>888</v>
      </c>
      <c r="F139" s="7">
        <f t="shared" si="7"/>
        <v>1422.5820468327238</v>
      </c>
      <c r="G139" s="7">
        <f t="shared" si="8"/>
        <v>229351.41540727744</v>
      </c>
      <c r="H139" s="8" t="s">
        <v>146</v>
      </c>
      <c r="I139" s="3"/>
    </row>
    <row r="140" spans="2:9" ht="15.75">
      <c r="B140" s="6">
        <v>0.006124999999999999</v>
      </c>
      <c r="C140" s="7">
        <v>3441.46</v>
      </c>
      <c r="D140" s="7">
        <f t="shared" si="6"/>
        <v>2036.682580630426</v>
      </c>
      <c r="E140" s="7">
        <v>888</v>
      </c>
      <c r="F140" s="7">
        <f t="shared" si="7"/>
        <v>1404.777419369574</v>
      </c>
      <c r="G140" s="7">
        <f t="shared" si="8"/>
        <v>226426.732826647</v>
      </c>
      <c r="H140" s="8" t="s">
        <v>147</v>
      </c>
      <c r="I140" s="3"/>
    </row>
    <row r="141" spans="2:9" ht="15.75">
      <c r="B141" s="6">
        <v>0.006124999999999999</v>
      </c>
      <c r="C141" s="7">
        <v>3441.46</v>
      </c>
      <c r="D141" s="7">
        <f t="shared" si="6"/>
        <v>2054.5962614367872</v>
      </c>
      <c r="E141" s="7">
        <v>888</v>
      </c>
      <c r="F141" s="7">
        <f t="shared" si="7"/>
        <v>1386.8637385632128</v>
      </c>
      <c r="G141" s="7">
        <f t="shared" si="8"/>
        <v>223484.1365652102</v>
      </c>
      <c r="H141" s="8" t="s">
        <v>148</v>
      </c>
      <c r="I141" s="3"/>
    </row>
    <row r="142" spans="2:9" ht="15.75">
      <c r="B142" s="6">
        <v>0.006124999999999999</v>
      </c>
      <c r="C142" s="7">
        <v>3441.46</v>
      </c>
      <c r="D142" s="7">
        <f t="shared" si="6"/>
        <v>2072.6196635380875</v>
      </c>
      <c r="E142" s="7">
        <v>888</v>
      </c>
      <c r="F142" s="7">
        <f t="shared" si="7"/>
        <v>1368.8403364619123</v>
      </c>
      <c r="G142" s="7">
        <f t="shared" si="8"/>
        <v>220523.51690167212</v>
      </c>
      <c r="H142" s="8" t="s">
        <v>149</v>
      </c>
      <c r="I142" s="3"/>
    </row>
    <row r="143" spans="2:9" ht="15.75">
      <c r="B143" s="6">
        <v>0.006124999999999999</v>
      </c>
      <c r="C143" s="7">
        <v>3441.46</v>
      </c>
      <c r="D143" s="7">
        <f t="shared" si="6"/>
        <v>2090.7534589772586</v>
      </c>
      <c r="E143" s="7">
        <v>888</v>
      </c>
      <c r="F143" s="7">
        <f t="shared" si="7"/>
        <v>1350.7065410227417</v>
      </c>
      <c r="G143" s="7">
        <f t="shared" si="8"/>
        <v>217544.76344269485</v>
      </c>
      <c r="H143" s="8" t="s">
        <v>150</v>
      </c>
      <c r="I143" s="3"/>
    </row>
    <row r="144" spans="2:9" ht="15.75">
      <c r="B144" s="6">
        <v>0.006124999999999999</v>
      </c>
      <c r="C144" s="7">
        <v>3441.46</v>
      </c>
      <c r="D144" s="7">
        <f t="shared" si="6"/>
        <v>2108.9983239134945</v>
      </c>
      <c r="E144" s="7">
        <v>888</v>
      </c>
      <c r="F144" s="7">
        <f t="shared" si="7"/>
        <v>1332.4616760865058</v>
      </c>
      <c r="G144" s="7">
        <f t="shared" si="8"/>
        <v>214547.76511878136</v>
      </c>
      <c r="H144" s="8" t="s">
        <v>151</v>
      </c>
      <c r="I144" s="3"/>
    </row>
    <row r="145" spans="2:9" ht="15.75">
      <c r="B145" s="6">
        <v>0.006124999999999999</v>
      </c>
      <c r="C145" s="7">
        <v>3441.46</v>
      </c>
      <c r="D145" s="7">
        <f t="shared" si="6"/>
        <v>2127.354938647464</v>
      </c>
      <c r="E145" s="7">
        <v>888</v>
      </c>
      <c r="F145" s="7">
        <f t="shared" si="7"/>
        <v>1314.1050613525358</v>
      </c>
      <c r="G145" s="7">
        <f t="shared" si="8"/>
        <v>211532.41018013388</v>
      </c>
      <c r="H145" s="8" t="s">
        <v>152</v>
      </c>
      <c r="I145" s="3"/>
    </row>
    <row r="146" spans="2:9" ht="15.75">
      <c r="B146" s="6">
        <v>0.006124999999999999</v>
      </c>
      <c r="C146" s="7">
        <v>3441.46</v>
      </c>
      <c r="D146" s="7">
        <f t="shared" si="6"/>
        <v>2145.82398764668</v>
      </c>
      <c r="E146" s="7">
        <v>888</v>
      </c>
      <c r="F146" s="7">
        <f t="shared" si="7"/>
        <v>1295.63601235332</v>
      </c>
      <c r="G146" s="7">
        <f t="shared" si="8"/>
        <v>208498.58619248722</v>
      </c>
      <c r="H146" s="8" t="s">
        <v>153</v>
      </c>
      <c r="I146" s="3"/>
    </row>
    <row r="147" spans="2:9" ht="15.75">
      <c r="B147" s="6">
        <v>0.006124999999999999</v>
      </c>
      <c r="C147" s="7">
        <v>3441.46</v>
      </c>
      <c r="D147" s="7">
        <f t="shared" si="6"/>
        <v>2164.406159571016</v>
      </c>
      <c r="E147" s="7">
        <v>888</v>
      </c>
      <c r="F147" s="7">
        <f t="shared" si="7"/>
        <v>1277.0538404289841</v>
      </c>
      <c r="G147" s="7">
        <f t="shared" si="8"/>
        <v>205446.1800329162</v>
      </c>
      <c r="H147" s="8" t="s">
        <v>154</v>
      </c>
      <c r="I147" s="3" t="s">
        <v>385</v>
      </c>
    </row>
    <row r="148" spans="2:9" ht="15.75">
      <c r="B148" s="6">
        <v>0.006124999999999999</v>
      </c>
      <c r="C148" s="7">
        <v>3441.46</v>
      </c>
      <c r="D148" s="7">
        <f t="shared" si="6"/>
        <v>2183.1021472983884</v>
      </c>
      <c r="E148" s="7">
        <v>888</v>
      </c>
      <c r="F148" s="7">
        <f t="shared" si="7"/>
        <v>1258.3578527016116</v>
      </c>
      <c r="G148" s="7">
        <f t="shared" si="8"/>
        <v>202375.0778856178</v>
      </c>
      <c r="H148" s="8" t="s">
        <v>155</v>
      </c>
      <c r="I148" s="3"/>
    </row>
    <row r="149" spans="2:9" ht="15.75">
      <c r="B149" s="6">
        <v>0.006124999999999999</v>
      </c>
      <c r="C149" s="7">
        <v>3441.46</v>
      </c>
      <c r="D149" s="7">
        <f t="shared" si="6"/>
        <v>2201.9126479505912</v>
      </c>
      <c r="E149" s="7">
        <v>888</v>
      </c>
      <c r="F149" s="7">
        <f t="shared" si="7"/>
        <v>1239.5473520494088</v>
      </c>
      <c r="G149" s="7">
        <f t="shared" si="8"/>
        <v>199285.1652376672</v>
      </c>
      <c r="H149" s="8" t="s">
        <v>156</v>
      </c>
      <c r="I149" s="3"/>
    </row>
    <row r="150" spans="2:9" ht="15.75">
      <c r="B150" s="6">
        <v>0.006124999999999999</v>
      </c>
      <c r="C150" s="7">
        <v>3441.46</v>
      </c>
      <c r="D150" s="7">
        <f t="shared" si="6"/>
        <v>2220.8383629192886</v>
      </c>
      <c r="E150" s="7">
        <v>888</v>
      </c>
      <c r="F150" s="7">
        <f t="shared" si="7"/>
        <v>1220.6216370807115</v>
      </c>
      <c r="G150" s="7">
        <f t="shared" si="8"/>
        <v>196176.32687474793</v>
      </c>
      <c r="H150" s="8" t="s">
        <v>157</v>
      </c>
      <c r="I150" s="3"/>
    </row>
    <row r="151" spans="2:9" ht="15.75">
      <c r="B151" s="6">
        <v>0.006124999999999999</v>
      </c>
      <c r="C151" s="7">
        <v>3441.46</v>
      </c>
      <c r="D151" s="7">
        <f t="shared" si="6"/>
        <v>2239.879997892169</v>
      </c>
      <c r="E151" s="7">
        <v>888</v>
      </c>
      <c r="F151" s="7">
        <f t="shared" si="7"/>
        <v>1201.580002107831</v>
      </c>
      <c r="G151" s="7">
        <f t="shared" si="8"/>
        <v>193048.44687685577</v>
      </c>
      <c r="H151" s="8" t="s">
        <v>158</v>
      </c>
      <c r="I151" s="3"/>
    </row>
    <row r="152" spans="2:9" ht="15.75">
      <c r="B152" s="6">
        <v>0.006124999999999999</v>
      </c>
      <c r="C152" s="7">
        <v>3441.46</v>
      </c>
      <c r="D152" s="7">
        <f t="shared" si="6"/>
        <v>2259.0382628792586</v>
      </c>
      <c r="E152" s="7">
        <v>888</v>
      </c>
      <c r="F152" s="7">
        <f t="shared" si="7"/>
        <v>1182.4217371207415</v>
      </c>
      <c r="G152" s="7">
        <f t="shared" si="8"/>
        <v>189901.4086139765</v>
      </c>
      <c r="H152" s="8" t="s">
        <v>159</v>
      </c>
      <c r="I152" s="3"/>
    </row>
    <row r="153" spans="2:9" ht="15.75">
      <c r="B153" s="6">
        <v>0.006124999999999999</v>
      </c>
      <c r="C153" s="7">
        <v>3441.46</v>
      </c>
      <c r="D153" s="7">
        <f t="shared" si="6"/>
        <v>2278.313872239394</v>
      </c>
      <c r="E153" s="7">
        <v>888</v>
      </c>
      <c r="F153" s="7">
        <f t="shared" si="7"/>
        <v>1163.1461277606059</v>
      </c>
      <c r="G153" s="7">
        <f t="shared" si="8"/>
        <v>186735.0947417371</v>
      </c>
      <c r="H153" s="8" t="s">
        <v>160</v>
      </c>
      <c r="I153" s="3"/>
    </row>
    <row r="154" spans="2:9" ht="15.75">
      <c r="B154" s="6">
        <v>0.006124999999999999</v>
      </c>
      <c r="C154" s="7">
        <v>3441.46</v>
      </c>
      <c r="D154" s="7">
        <f t="shared" si="6"/>
        <v>2297.7075447068605</v>
      </c>
      <c r="E154" s="7">
        <v>888</v>
      </c>
      <c r="F154" s="7">
        <f t="shared" si="7"/>
        <v>1143.7524552931395</v>
      </c>
      <c r="G154" s="7">
        <f t="shared" si="8"/>
        <v>183549.38719703024</v>
      </c>
      <c r="H154" s="8" t="s">
        <v>161</v>
      </c>
      <c r="I154" s="3"/>
    </row>
    <row r="155" spans="2:9" ht="15.75">
      <c r="B155" s="6">
        <v>0.006124999999999999</v>
      </c>
      <c r="C155" s="7">
        <v>3441.46</v>
      </c>
      <c r="D155" s="7">
        <f t="shared" si="6"/>
        <v>2317.2200034181897</v>
      </c>
      <c r="E155" s="7">
        <v>888</v>
      </c>
      <c r="F155" s="7">
        <f t="shared" si="7"/>
        <v>1124.2399965818101</v>
      </c>
      <c r="G155" s="7">
        <f t="shared" si="8"/>
        <v>180344.16719361205</v>
      </c>
      <c r="H155" s="8" t="s">
        <v>162</v>
      </c>
      <c r="I155" s="3"/>
    </row>
    <row r="156" spans="2:9" ht="15.75">
      <c r="B156" s="6">
        <v>0.006124999999999999</v>
      </c>
      <c r="C156" s="7">
        <v>3441.46</v>
      </c>
      <c r="D156" s="7">
        <f t="shared" si="6"/>
        <v>2336.8519759391265</v>
      </c>
      <c r="E156" s="7">
        <v>888</v>
      </c>
      <c r="F156" s="7">
        <f t="shared" si="7"/>
        <v>1104.6080240608737</v>
      </c>
      <c r="G156" s="7">
        <f t="shared" si="8"/>
        <v>177119.31521767293</v>
      </c>
      <c r="H156" s="8" t="s">
        <v>163</v>
      </c>
      <c r="I156" s="3"/>
    </row>
    <row r="157" spans="2:9" ht="15.75">
      <c r="B157" s="6">
        <v>0.006124999999999999</v>
      </c>
      <c r="C157" s="7">
        <v>3441.46</v>
      </c>
      <c r="D157" s="7">
        <f t="shared" si="6"/>
        <v>2356.6041942917536</v>
      </c>
      <c r="E157" s="7">
        <v>888</v>
      </c>
      <c r="F157" s="7">
        <f t="shared" si="7"/>
        <v>1084.8558057082466</v>
      </c>
      <c r="G157" s="7">
        <f t="shared" si="8"/>
        <v>173874.71102338118</v>
      </c>
      <c r="H157" s="8" t="s">
        <v>164</v>
      </c>
      <c r="I157" s="3"/>
    </row>
    <row r="158" spans="2:9" ht="15.75">
      <c r="B158" s="6">
        <v>0.006124999999999999</v>
      </c>
      <c r="C158" s="7">
        <v>3441.46</v>
      </c>
      <c r="D158" s="7">
        <f t="shared" si="6"/>
        <v>2376.4773949817904</v>
      </c>
      <c r="E158" s="7">
        <v>888</v>
      </c>
      <c r="F158" s="7">
        <f t="shared" si="7"/>
        <v>1064.9826050182096</v>
      </c>
      <c r="G158" s="7">
        <f t="shared" si="8"/>
        <v>170610.23362839938</v>
      </c>
      <c r="H158" s="8" t="s">
        <v>165</v>
      </c>
      <c r="I158" s="3"/>
    </row>
    <row r="159" spans="2:9" ht="15.75">
      <c r="B159" s="6">
        <v>0.006124999999999999</v>
      </c>
      <c r="C159" s="7">
        <v>3441.46</v>
      </c>
      <c r="D159" s="7">
        <f t="shared" si="6"/>
        <v>2396.472319026054</v>
      </c>
      <c r="E159" s="7">
        <v>888</v>
      </c>
      <c r="F159" s="7">
        <f t="shared" si="7"/>
        <v>1044.987680973946</v>
      </c>
      <c r="G159" s="7">
        <f t="shared" si="8"/>
        <v>167325.76130937334</v>
      </c>
      <c r="H159" s="8" t="s">
        <v>166</v>
      </c>
      <c r="I159" s="3" t="s">
        <v>386</v>
      </c>
    </row>
    <row r="160" spans="2:9" ht="15.75">
      <c r="B160" s="6">
        <v>0.006124999999999999</v>
      </c>
      <c r="C160" s="7">
        <v>3441.46</v>
      </c>
      <c r="D160" s="7">
        <f t="shared" si="6"/>
        <v>2416.5897119800884</v>
      </c>
      <c r="E160" s="7">
        <v>888</v>
      </c>
      <c r="F160" s="7">
        <f t="shared" si="7"/>
        <v>1024.8702880199116</v>
      </c>
      <c r="G160" s="7">
        <f t="shared" si="8"/>
        <v>164021.17159739326</v>
      </c>
      <c r="H160" s="8" t="s">
        <v>167</v>
      </c>
      <c r="I160" s="3"/>
    </row>
    <row r="161" spans="2:9" ht="15.75">
      <c r="B161" s="6">
        <v>0.006124999999999999</v>
      </c>
      <c r="C161" s="7">
        <v>3441.46</v>
      </c>
      <c r="D161" s="7">
        <f t="shared" si="6"/>
        <v>2436.8303239659663</v>
      </c>
      <c r="E161" s="7">
        <v>888</v>
      </c>
      <c r="F161" s="7">
        <f t="shared" si="7"/>
        <v>1004.6296760340337</v>
      </c>
      <c r="G161" s="7">
        <f t="shared" si="8"/>
        <v>160696.3412734273</v>
      </c>
      <c r="H161" s="8" t="s">
        <v>168</v>
      </c>
      <c r="I161" s="3"/>
    </row>
    <row r="162" spans="2:9" ht="15.75">
      <c r="B162" s="6">
        <v>0.006124999999999999</v>
      </c>
      <c r="C162" s="7">
        <v>3441.46</v>
      </c>
      <c r="D162" s="7">
        <f t="shared" si="6"/>
        <v>2457.194909700258</v>
      </c>
      <c r="E162" s="7">
        <v>888</v>
      </c>
      <c r="F162" s="7">
        <f t="shared" si="7"/>
        <v>984.2650902997422</v>
      </c>
      <c r="G162" s="7">
        <f t="shared" si="8"/>
        <v>157351.14636372705</v>
      </c>
      <c r="H162" s="8" t="s">
        <v>169</v>
      </c>
      <c r="I162" s="3"/>
    </row>
    <row r="163" spans="2:9" ht="15.75">
      <c r="B163" s="6">
        <v>0.006124999999999999</v>
      </c>
      <c r="C163" s="7">
        <v>3441.46</v>
      </c>
      <c r="D163" s="7">
        <f t="shared" si="6"/>
        <v>2477.684228522172</v>
      </c>
      <c r="E163" s="7">
        <v>888</v>
      </c>
      <c r="F163" s="7">
        <f t="shared" si="7"/>
        <v>963.7757714778281</v>
      </c>
      <c r="G163" s="7">
        <f t="shared" si="8"/>
        <v>153985.46213520487</v>
      </c>
      <c r="H163" s="8" t="s">
        <v>170</v>
      </c>
      <c r="I163" s="3"/>
    </row>
    <row r="164" spans="2:9" ht="15.75">
      <c r="B164" s="6">
        <v>0.006124999999999999</v>
      </c>
      <c r="C164" s="7">
        <v>3441.46</v>
      </c>
      <c r="D164" s="7">
        <f t="shared" si="6"/>
        <v>2498.2990444218703</v>
      </c>
      <c r="E164" s="7">
        <v>888</v>
      </c>
      <c r="F164" s="7">
        <f t="shared" si="7"/>
        <v>943.1609555781297</v>
      </c>
      <c r="G164" s="7">
        <f t="shared" si="8"/>
        <v>150599.163090783</v>
      </c>
      <c r="H164" s="8" t="s">
        <v>171</v>
      </c>
      <c r="I164" s="3"/>
    </row>
    <row r="165" spans="2:9" ht="15.75">
      <c r="B165" s="6">
        <v>0.006124999999999999</v>
      </c>
      <c r="C165" s="7">
        <v>3441.46</v>
      </c>
      <c r="D165" s="7">
        <f t="shared" si="6"/>
        <v>2519.040126068954</v>
      </c>
      <c r="E165" s="7">
        <v>888</v>
      </c>
      <c r="F165" s="7">
        <f t="shared" si="7"/>
        <v>922.4198739310458</v>
      </c>
      <c r="G165" s="7">
        <f t="shared" si="8"/>
        <v>147192.12296471404</v>
      </c>
      <c r="H165" s="8" t="s">
        <v>172</v>
      </c>
      <c r="I165" s="3"/>
    </row>
    <row r="166" spans="2:9" ht="15.75">
      <c r="B166" s="6">
        <v>0.006124999999999999</v>
      </c>
      <c r="C166" s="7">
        <v>3441.46</v>
      </c>
      <c r="D166" s="7">
        <f t="shared" si="6"/>
        <v>2539.9082468411266</v>
      </c>
      <c r="E166" s="7">
        <v>888</v>
      </c>
      <c r="F166" s="7">
        <f t="shared" si="7"/>
        <v>901.5517531588735</v>
      </c>
      <c r="G166" s="7">
        <f t="shared" si="8"/>
        <v>143764.2147178729</v>
      </c>
      <c r="H166" s="8" t="s">
        <v>173</v>
      </c>
      <c r="I166" s="3"/>
    </row>
    <row r="167" spans="2:9" ht="15.75">
      <c r="B167" s="6">
        <v>0.006124999999999999</v>
      </c>
      <c r="C167" s="7">
        <v>3441.46</v>
      </c>
      <c r="D167" s="7">
        <f t="shared" si="6"/>
        <v>2560.9041848530287</v>
      </c>
      <c r="E167" s="7">
        <v>888</v>
      </c>
      <c r="F167" s="7">
        <f t="shared" si="7"/>
        <v>880.5558151469714</v>
      </c>
      <c r="G167" s="7">
        <f t="shared" si="8"/>
        <v>140315.3105330199</v>
      </c>
      <c r="H167" s="8" t="s">
        <v>174</v>
      </c>
      <c r="I167" s="3"/>
    </row>
    <row r="168" spans="2:9" ht="15.75">
      <c r="B168" s="6">
        <v>0.006124999999999999</v>
      </c>
      <c r="C168" s="7">
        <v>3441.46</v>
      </c>
      <c r="D168" s="7">
        <f t="shared" si="6"/>
        <v>2582.0287229852534</v>
      </c>
      <c r="E168" s="7">
        <v>888</v>
      </c>
      <c r="F168" s="7">
        <f t="shared" si="7"/>
        <v>859.4312770147467</v>
      </c>
      <c r="G168" s="7">
        <f t="shared" si="8"/>
        <v>136845.28181003465</v>
      </c>
      <c r="H168" s="8" t="s">
        <v>175</v>
      </c>
      <c r="I168" s="3"/>
    </row>
    <row r="169" spans="2:9" ht="15.75">
      <c r="B169" s="6">
        <v>0.006124999999999999</v>
      </c>
      <c r="C169" s="7">
        <v>3441.46</v>
      </c>
      <c r="D169" s="7">
        <f t="shared" si="6"/>
        <v>2603.2826489135377</v>
      </c>
      <c r="E169" s="7">
        <v>888</v>
      </c>
      <c r="F169" s="7">
        <f t="shared" si="7"/>
        <v>838.1773510864622</v>
      </c>
      <c r="G169" s="7">
        <f t="shared" si="8"/>
        <v>133353.99916112112</v>
      </c>
      <c r="H169" s="8" t="s">
        <v>176</v>
      </c>
      <c r="I169" s="3"/>
    </row>
    <row r="170" spans="2:9" ht="15.75">
      <c r="B170" s="6">
        <v>0.006124999999999999</v>
      </c>
      <c r="C170" s="7">
        <v>3441.46</v>
      </c>
      <c r="D170" s="7">
        <f t="shared" si="6"/>
        <v>2624.6667551381333</v>
      </c>
      <c r="E170" s="7">
        <v>888</v>
      </c>
      <c r="F170" s="7">
        <f t="shared" si="7"/>
        <v>816.7932448618667</v>
      </c>
      <c r="G170" s="7">
        <f t="shared" si="8"/>
        <v>129841.33240598298</v>
      </c>
      <c r="H170" s="8" t="s">
        <v>177</v>
      </c>
      <c r="I170" s="3"/>
    </row>
    <row r="171" spans="2:9" ht="15.75">
      <c r="B171" s="6">
        <v>0.006124999999999999</v>
      </c>
      <c r="C171" s="7">
        <v>3441.46</v>
      </c>
      <c r="D171" s="7">
        <f t="shared" si="6"/>
        <v>2646.1818390133544</v>
      </c>
      <c r="E171" s="7">
        <v>888</v>
      </c>
      <c r="F171" s="7">
        <f t="shared" si="7"/>
        <v>795.2781609866456</v>
      </c>
      <c r="G171" s="7">
        <f t="shared" si="8"/>
        <v>126307.15056696962</v>
      </c>
      <c r="H171" s="8" t="s">
        <v>178</v>
      </c>
      <c r="I171" s="3" t="s">
        <v>387</v>
      </c>
    </row>
    <row r="172" spans="2:9" ht="15.75">
      <c r="B172" s="6">
        <v>0.006124999999999999</v>
      </c>
      <c r="C172" s="7">
        <v>3441.46</v>
      </c>
      <c r="D172" s="7">
        <f t="shared" si="6"/>
        <v>2667.8287027773113</v>
      </c>
      <c r="E172" s="7">
        <v>888</v>
      </c>
      <c r="F172" s="7">
        <f t="shared" si="7"/>
        <v>773.6312972226889</v>
      </c>
      <c r="G172" s="7">
        <f t="shared" si="8"/>
        <v>122751.32186419232</v>
      </c>
      <c r="H172" s="8" t="s">
        <v>179</v>
      </c>
      <c r="I172" s="3"/>
    </row>
    <row r="173" spans="2:9" ht="15.75">
      <c r="B173" s="6">
        <v>0.006124999999999999</v>
      </c>
      <c r="C173" s="7">
        <v>3441.46</v>
      </c>
      <c r="D173" s="7">
        <f t="shared" si="6"/>
        <v>2689.608153581822</v>
      </c>
      <c r="E173" s="7">
        <v>888</v>
      </c>
      <c r="F173" s="7">
        <f t="shared" si="7"/>
        <v>751.8518464181778</v>
      </c>
      <c r="G173" s="7">
        <f t="shared" si="8"/>
        <v>119173.7137106105</v>
      </c>
      <c r="H173" s="8" t="s">
        <v>180</v>
      </c>
      <c r="I173" s="3"/>
    </row>
    <row r="174" spans="2:9" ht="15.75">
      <c r="B174" s="6">
        <v>0.006124999999999999</v>
      </c>
      <c r="C174" s="7">
        <v>3441.46</v>
      </c>
      <c r="D174" s="7">
        <f t="shared" si="6"/>
        <v>2711.521003522511</v>
      </c>
      <c r="E174" s="7">
        <v>888</v>
      </c>
      <c r="F174" s="7">
        <f t="shared" si="7"/>
        <v>729.9389964774892</v>
      </c>
      <c r="G174" s="7">
        <f t="shared" si="8"/>
        <v>115574.19270708798</v>
      </c>
      <c r="H174" s="8" t="s">
        <v>181</v>
      </c>
      <c r="I174" s="3"/>
    </row>
    <row r="175" spans="2:9" ht="15.75">
      <c r="B175" s="6">
        <v>0.006124999999999999</v>
      </c>
      <c r="C175" s="7">
        <v>3441.46</v>
      </c>
      <c r="D175" s="7">
        <f t="shared" si="6"/>
        <v>2733.568069669086</v>
      </c>
      <c r="E175" s="7">
        <v>888</v>
      </c>
      <c r="F175" s="7">
        <f t="shared" si="7"/>
        <v>707.8919303309137</v>
      </c>
      <c r="G175" s="7">
        <f t="shared" si="8"/>
        <v>111952.62463741889</v>
      </c>
      <c r="H175" s="8" t="s">
        <v>182</v>
      </c>
      <c r="I175" s="3"/>
    </row>
    <row r="176" spans="2:9" ht="15.75">
      <c r="B176" s="6">
        <v>0.006124999999999999</v>
      </c>
      <c r="C176" s="7">
        <v>3441.46</v>
      </c>
      <c r="D176" s="7">
        <f t="shared" si="6"/>
        <v>2755.7501740958096</v>
      </c>
      <c r="E176" s="7">
        <v>888</v>
      </c>
      <c r="F176" s="7">
        <f t="shared" si="7"/>
        <v>685.7098259041907</v>
      </c>
      <c r="G176" s="7">
        <f t="shared" si="8"/>
        <v>108308.87446332308</v>
      </c>
      <c r="H176" s="8" t="s">
        <v>183</v>
      </c>
      <c r="I176" s="3"/>
    </row>
    <row r="177" spans="2:9" ht="15.75">
      <c r="B177" s="6">
        <v>0.006124999999999999</v>
      </c>
      <c r="C177" s="7">
        <v>3441.46</v>
      </c>
      <c r="D177" s="7">
        <f t="shared" si="6"/>
        <v>2778.0681439121463</v>
      </c>
      <c r="E177" s="7">
        <v>888</v>
      </c>
      <c r="F177" s="7">
        <f t="shared" si="7"/>
        <v>663.3918560878539</v>
      </c>
      <c r="G177" s="7">
        <f t="shared" si="8"/>
        <v>104642.80631941094</v>
      </c>
      <c r="H177" s="8" t="s">
        <v>184</v>
      </c>
      <c r="I177" s="3"/>
    </row>
    <row r="178" spans="2:9" ht="15.75">
      <c r="B178" s="6">
        <v>0.006124999999999999</v>
      </c>
      <c r="C178" s="7">
        <v>3441.46</v>
      </c>
      <c r="D178" s="7">
        <f t="shared" si="6"/>
        <v>2800.5228112936084</v>
      </c>
      <c r="E178" s="7">
        <v>888</v>
      </c>
      <c r="F178" s="7">
        <f t="shared" si="7"/>
        <v>640.9371887063919</v>
      </c>
      <c r="G178" s="7">
        <f t="shared" si="8"/>
        <v>100954.28350811734</v>
      </c>
      <c r="H178" s="8" t="s">
        <v>185</v>
      </c>
      <c r="I178" s="3"/>
    </row>
    <row r="179" spans="2:9" ht="15.75">
      <c r="B179" s="6">
        <v>0.006124999999999999</v>
      </c>
      <c r="C179" s="7">
        <v>3441.46</v>
      </c>
      <c r="D179" s="7">
        <f t="shared" si="6"/>
        <v>2823.1150135127814</v>
      </c>
      <c r="E179" s="7">
        <v>888</v>
      </c>
      <c r="F179" s="7">
        <f t="shared" si="7"/>
        <v>618.3449864872186</v>
      </c>
      <c r="G179" s="7">
        <f t="shared" si="8"/>
        <v>97243.16849460456</v>
      </c>
      <c r="H179" s="8" t="s">
        <v>186</v>
      </c>
      <c r="I179" s="3"/>
    </row>
    <row r="180" spans="2:9" ht="15.75">
      <c r="B180" s="6">
        <v>0.006124999999999999</v>
      </c>
      <c r="C180" s="7">
        <v>3441.46</v>
      </c>
      <c r="D180" s="7">
        <f t="shared" si="6"/>
        <v>2845.845592970547</v>
      </c>
      <c r="E180" s="7">
        <v>888</v>
      </c>
      <c r="F180" s="7">
        <f t="shared" si="7"/>
        <v>595.6144070294529</v>
      </c>
      <c r="G180" s="7">
        <f t="shared" si="8"/>
        <v>93509.322901634</v>
      </c>
      <c r="H180" s="8" t="s">
        <v>187</v>
      </c>
      <c r="I180" s="3"/>
    </row>
    <row r="181" spans="2:9" ht="15.75">
      <c r="B181" s="6">
        <v>0.006124999999999999</v>
      </c>
      <c r="C181" s="7">
        <v>3441.46</v>
      </c>
      <c r="D181" s="7">
        <f t="shared" si="6"/>
        <v>2868.715397227492</v>
      </c>
      <c r="E181" s="7">
        <v>888</v>
      </c>
      <c r="F181" s="7">
        <f t="shared" si="7"/>
        <v>572.7446027725082</v>
      </c>
      <c r="G181" s="7">
        <f t="shared" si="8"/>
        <v>89752.60750440651</v>
      </c>
      <c r="H181" s="8" t="s">
        <v>188</v>
      </c>
      <c r="I181" s="3"/>
    </row>
    <row r="182" spans="2:9" ht="15.75">
      <c r="B182" s="6">
        <v>0.006124999999999999</v>
      </c>
      <c r="C182" s="7">
        <v>3441.46</v>
      </c>
      <c r="D182" s="7">
        <f t="shared" si="6"/>
        <v>2891.72527903551</v>
      </c>
      <c r="E182" s="7">
        <v>888</v>
      </c>
      <c r="F182" s="7">
        <f t="shared" si="7"/>
        <v>549.7347209644898</v>
      </c>
      <c r="G182" s="7">
        <f t="shared" si="8"/>
        <v>85972.882225371</v>
      </c>
      <c r="H182" s="8" t="s">
        <v>189</v>
      </c>
      <c r="I182" s="3"/>
    </row>
    <row r="183" spans="2:9" ht="15.75">
      <c r="B183" s="6">
        <v>0.006124999999999999</v>
      </c>
      <c r="C183" s="7">
        <v>3441.46</v>
      </c>
      <c r="D183" s="7">
        <f t="shared" si="6"/>
        <v>2914.8760963696027</v>
      </c>
      <c r="E183" s="7">
        <v>888</v>
      </c>
      <c r="F183" s="7">
        <f t="shared" si="7"/>
        <v>526.5839036303973</v>
      </c>
      <c r="G183" s="7">
        <f t="shared" si="8"/>
        <v>82170.0061290014</v>
      </c>
      <c r="H183" s="8" t="s">
        <v>190</v>
      </c>
      <c r="I183" s="3" t="s">
        <v>390</v>
      </c>
    </row>
    <row r="184" spans="2:9" ht="15.75">
      <c r="B184" s="6">
        <v>0.006124999999999999</v>
      </c>
      <c r="C184" s="7">
        <v>3441.46</v>
      </c>
      <c r="D184" s="7">
        <f t="shared" si="6"/>
        <v>2938.1687124598666</v>
      </c>
      <c r="E184" s="7">
        <v>888</v>
      </c>
      <c r="F184" s="7">
        <f t="shared" si="7"/>
        <v>503.2912875401335</v>
      </c>
      <c r="G184" s="7">
        <f t="shared" si="8"/>
        <v>78343.83741654153</v>
      </c>
      <c r="H184" s="8" t="s">
        <v>191</v>
      </c>
      <c r="I184" s="3"/>
    </row>
    <row r="185" spans="2:9" ht="15.75">
      <c r="B185" s="6">
        <v>0.006124999999999999</v>
      </c>
      <c r="C185" s="7">
        <v>3441.46</v>
      </c>
      <c r="D185" s="7">
        <f t="shared" si="6"/>
        <v>2961.6039958236834</v>
      </c>
      <c r="E185" s="7">
        <v>888</v>
      </c>
      <c r="F185" s="7">
        <f t="shared" si="7"/>
        <v>479.85600417631684</v>
      </c>
      <c r="G185" s="7">
        <f t="shared" si="8"/>
        <v>74494.23342071785</v>
      </c>
      <c r="H185" s="8" t="s">
        <v>192</v>
      </c>
      <c r="I185" s="3"/>
    </row>
    <row r="186" spans="2:9" ht="15.75">
      <c r="B186" s="6">
        <v>0.006124999999999999</v>
      </c>
      <c r="C186" s="7">
        <v>3441.46</v>
      </c>
      <c r="D186" s="7">
        <f t="shared" si="6"/>
        <v>2985.1828202981033</v>
      </c>
      <c r="E186" s="7">
        <v>888</v>
      </c>
      <c r="F186" s="7">
        <f t="shared" si="7"/>
        <v>456.2771797018968</v>
      </c>
      <c r="G186" s="7">
        <f t="shared" si="8"/>
        <v>70621.05060041975</v>
      </c>
      <c r="H186" s="8" t="s">
        <v>193</v>
      </c>
      <c r="I186" s="3"/>
    </row>
    <row r="187" spans="2:9" ht="15.75">
      <c r="B187" s="6">
        <v>0.006124999999999999</v>
      </c>
      <c r="C187" s="7">
        <v>3441.46</v>
      </c>
      <c r="D187" s="7">
        <f t="shared" si="6"/>
        <v>3008.906065072429</v>
      </c>
      <c r="E187" s="7">
        <v>888</v>
      </c>
      <c r="F187" s="7">
        <f t="shared" si="7"/>
        <v>432.55393492757094</v>
      </c>
      <c r="G187" s="7">
        <f t="shared" si="8"/>
        <v>66724.14453534732</v>
      </c>
      <c r="H187" s="8" t="s">
        <v>194</v>
      </c>
      <c r="I187" s="3"/>
    </row>
    <row r="188" spans="2:9" ht="15.75">
      <c r="B188" s="6">
        <v>0.006124999999999999</v>
      </c>
      <c r="C188" s="7">
        <v>3441.46</v>
      </c>
      <c r="D188" s="7">
        <f t="shared" si="6"/>
        <v>3032.7746147209978</v>
      </c>
      <c r="E188" s="7">
        <v>888</v>
      </c>
      <c r="F188" s="7">
        <f t="shared" si="7"/>
        <v>408.68538527900233</v>
      </c>
      <c r="G188" s="7">
        <f t="shared" si="8"/>
        <v>62803.369920626326</v>
      </c>
      <c r="H188" s="8" t="s">
        <v>195</v>
      </c>
      <c r="I188" s="3"/>
    </row>
    <row r="189" spans="2:9" ht="15.75">
      <c r="B189" s="6">
        <v>0.006124999999999999</v>
      </c>
      <c r="C189" s="7">
        <v>3441.46</v>
      </c>
      <c r="D189" s="7">
        <f t="shared" si="6"/>
        <v>3056.789359236164</v>
      </c>
      <c r="E189" s="7">
        <v>888</v>
      </c>
      <c r="F189" s="7">
        <f t="shared" si="7"/>
        <v>384.6706407638362</v>
      </c>
      <c r="G189" s="7">
        <f t="shared" si="8"/>
        <v>58858.58056139016</v>
      </c>
      <c r="H189" s="8" t="s">
        <v>196</v>
      </c>
      <c r="I189" s="3"/>
    </row>
    <row r="190" spans="2:9" ht="15.75">
      <c r="B190" s="6">
        <v>0.006124999999999999</v>
      </c>
      <c r="C190" s="7">
        <v>3441.46</v>
      </c>
      <c r="D190" s="7">
        <f t="shared" si="6"/>
        <v>3080.9511940614852</v>
      </c>
      <c r="E190" s="7">
        <v>888</v>
      </c>
      <c r="F190" s="7">
        <f t="shared" si="7"/>
        <v>360.5088059385147</v>
      </c>
      <c r="G190" s="7">
        <f t="shared" si="8"/>
        <v>54889.62936732868</v>
      </c>
      <c r="H190" s="8" t="s">
        <v>197</v>
      </c>
      <c r="I190" s="3"/>
    </row>
    <row r="191" spans="2:9" ht="15.75">
      <c r="B191" s="6">
        <v>0.006124999999999999</v>
      </c>
      <c r="C191" s="7">
        <v>3441.46</v>
      </c>
      <c r="D191" s="7">
        <f t="shared" si="6"/>
        <v>3105.261020125112</v>
      </c>
      <c r="E191" s="7">
        <v>888</v>
      </c>
      <c r="F191" s="7">
        <f t="shared" si="7"/>
        <v>336.1989798748881</v>
      </c>
      <c r="G191" s="7">
        <f t="shared" si="8"/>
        <v>50896.36834720356</v>
      </c>
      <c r="H191" s="8" t="s">
        <v>198</v>
      </c>
      <c r="I191" s="3"/>
    </row>
    <row r="192" spans="2:9" ht="15.75">
      <c r="B192" s="6">
        <v>0.006124999999999999</v>
      </c>
      <c r="C192" s="7">
        <v>3441.46</v>
      </c>
      <c r="D192" s="7">
        <f t="shared" si="6"/>
        <v>3129.7197438733783</v>
      </c>
      <c r="E192" s="7">
        <v>888</v>
      </c>
      <c r="F192" s="7">
        <f t="shared" si="7"/>
        <v>311.7402561266218</v>
      </c>
      <c r="G192" s="7">
        <f t="shared" si="8"/>
        <v>46878.648603330184</v>
      </c>
      <c r="H192" s="8" t="s">
        <v>199</v>
      </c>
      <c r="I192" s="3"/>
    </row>
    <row r="193" spans="2:9" ht="15.75">
      <c r="B193" s="6">
        <v>0.006124999999999999</v>
      </c>
      <c r="C193" s="7">
        <v>3441.46</v>
      </c>
      <c r="D193" s="7">
        <f t="shared" si="6"/>
        <v>3154.3282773046026</v>
      </c>
      <c r="E193" s="7">
        <v>888</v>
      </c>
      <c r="F193" s="7">
        <f t="shared" si="7"/>
        <v>287.13172269539734</v>
      </c>
      <c r="G193" s="7">
        <f t="shared" si="8"/>
        <v>42836.32032602558</v>
      </c>
      <c r="H193" s="8" t="s">
        <v>200</v>
      </c>
      <c r="I193" s="3"/>
    </row>
    <row r="194" spans="2:9" ht="15.75">
      <c r="B194" s="6">
        <v>0.006124999999999999</v>
      </c>
      <c r="C194" s="7">
        <v>3441.46</v>
      </c>
      <c r="D194" s="7">
        <f t="shared" si="6"/>
        <v>3179.0875380030934</v>
      </c>
      <c r="E194" s="7">
        <v>888</v>
      </c>
      <c r="F194" s="7">
        <f t="shared" si="7"/>
        <v>262.3724619969067</v>
      </c>
      <c r="G194" s="7">
        <f t="shared" si="8"/>
        <v>38769.23278802249</v>
      </c>
      <c r="H194" s="8" t="s">
        <v>201</v>
      </c>
      <c r="I194" s="3"/>
    </row>
    <row r="195" spans="2:10" ht="15.75">
      <c r="B195" s="6">
        <v>0.006124999999999999</v>
      </c>
      <c r="C195" s="7">
        <v>3441.46</v>
      </c>
      <c r="D195" s="7">
        <f aca="true" t="shared" si="9" ref="D195:D204">C195-F195</f>
        <v>3203.998449173362</v>
      </c>
      <c r="E195" s="7">
        <v>888</v>
      </c>
      <c r="F195" s="7">
        <f t="shared" si="7"/>
        <v>237.46155082663773</v>
      </c>
      <c r="G195" s="7">
        <f t="shared" si="8"/>
        <v>34677.23433884913</v>
      </c>
      <c r="H195" s="8" t="s">
        <v>202</v>
      </c>
      <c r="I195" s="3" t="s">
        <v>391</v>
      </c>
      <c r="J195">
        <v>1</v>
      </c>
    </row>
    <row r="196" spans="2:10" ht="15.75">
      <c r="B196" s="6">
        <v>0.006124999999999999</v>
      </c>
      <c r="C196" s="7">
        <v>3441.46</v>
      </c>
      <c r="D196" s="7">
        <f t="shared" si="9"/>
        <v>3229.061939674549</v>
      </c>
      <c r="E196" s="7">
        <v>888</v>
      </c>
      <c r="F196" s="7">
        <f aca="true" t="shared" si="10" ref="F196:F204">B196*G195</f>
        <v>212.3980603254509</v>
      </c>
      <c r="G196" s="7">
        <f t="shared" si="8"/>
        <v>30560.17239917458</v>
      </c>
      <c r="H196" s="8" t="s">
        <v>203</v>
      </c>
      <c r="J196">
        <v>2</v>
      </c>
    </row>
    <row r="197" spans="2:10" ht="15.75">
      <c r="B197" s="6">
        <v>0.006124999999999999</v>
      </c>
      <c r="C197" s="7">
        <v>3441.46</v>
      </c>
      <c r="D197" s="7">
        <f t="shared" si="9"/>
        <v>3254.278944055056</v>
      </c>
      <c r="E197" s="7">
        <v>888</v>
      </c>
      <c r="F197" s="7">
        <f t="shared" si="10"/>
        <v>187.18105594494426</v>
      </c>
      <c r="G197" s="7">
        <f aca="true" t="shared" si="11" ref="G197:G204">G196-D197-E197</f>
        <v>26417.893455119523</v>
      </c>
      <c r="H197" s="8" t="s">
        <v>204</v>
      </c>
      <c r="J197">
        <v>3</v>
      </c>
    </row>
    <row r="198" spans="2:10" ht="15.75">
      <c r="B198" s="6">
        <v>0.006124999999999999</v>
      </c>
      <c r="C198" s="7">
        <v>3441.46</v>
      </c>
      <c r="D198" s="7">
        <f t="shared" si="9"/>
        <v>3279.650402587393</v>
      </c>
      <c r="E198" s="7">
        <v>888</v>
      </c>
      <c r="F198" s="7">
        <f t="shared" si="10"/>
        <v>161.80959741260708</v>
      </c>
      <c r="G198" s="7">
        <f t="shared" si="11"/>
        <v>22250.243052532132</v>
      </c>
      <c r="H198" s="8" t="s">
        <v>205</v>
      </c>
      <c r="J198">
        <v>4</v>
      </c>
    </row>
    <row r="199" spans="2:10" ht="15.75">
      <c r="B199" s="6">
        <v>0.006124999999999999</v>
      </c>
      <c r="C199" s="7">
        <v>3441.46</v>
      </c>
      <c r="D199" s="7">
        <f t="shared" si="9"/>
        <v>3305.177261303241</v>
      </c>
      <c r="E199" s="7">
        <v>888</v>
      </c>
      <c r="F199" s="7">
        <f t="shared" si="10"/>
        <v>136.2827386967593</v>
      </c>
      <c r="G199" s="7">
        <f t="shared" si="11"/>
        <v>18057.06579122889</v>
      </c>
      <c r="H199" s="8" t="s">
        <v>206</v>
      </c>
      <c r="J199">
        <v>5</v>
      </c>
    </row>
    <row r="200" spans="2:10" ht="15.75">
      <c r="B200" s="6">
        <v>0.006124999999999999</v>
      </c>
      <c r="C200" s="7">
        <v>3441.46</v>
      </c>
      <c r="D200" s="7">
        <f t="shared" si="9"/>
        <v>3330.860472028723</v>
      </c>
      <c r="E200" s="7">
        <v>888</v>
      </c>
      <c r="F200" s="7">
        <f t="shared" si="10"/>
        <v>110.59952797127696</v>
      </c>
      <c r="G200" s="7">
        <f t="shared" si="11"/>
        <v>13838.20531920017</v>
      </c>
      <c r="H200" s="8" t="s">
        <v>207</v>
      </c>
      <c r="J200">
        <v>6</v>
      </c>
    </row>
    <row r="201" spans="2:10" ht="15.75">
      <c r="B201" s="6">
        <v>0.006124999999999999</v>
      </c>
      <c r="C201" s="7">
        <v>3441.46</v>
      </c>
      <c r="D201" s="7">
        <f t="shared" si="9"/>
        <v>3356.700992419899</v>
      </c>
      <c r="E201" s="7">
        <v>888</v>
      </c>
      <c r="F201" s="7">
        <f t="shared" si="10"/>
        <v>84.75900758010103</v>
      </c>
      <c r="G201" s="7">
        <f t="shared" si="11"/>
        <v>9593.50432678027</v>
      </c>
      <c r="H201" s="8" t="s">
        <v>208</v>
      </c>
      <c r="J201">
        <v>7</v>
      </c>
    </row>
    <row r="202" spans="2:10" ht="15.75">
      <c r="B202" s="6">
        <v>0.006124999999999999</v>
      </c>
      <c r="C202" s="7">
        <v>3441.46</v>
      </c>
      <c r="D202" s="7">
        <f t="shared" si="9"/>
        <v>3382.699785998471</v>
      </c>
      <c r="E202" s="7">
        <v>888</v>
      </c>
      <c r="F202" s="7">
        <f t="shared" si="10"/>
        <v>58.76021400152915</v>
      </c>
      <c r="G202" s="7">
        <f t="shared" si="11"/>
        <v>5322.804540781799</v>
      </c>
      <c r="H202" s="8" t="s">
        <v>209</v>
      </c>
      <c r="J202">
        <v>8</v>
      </c>
    </row>
    <row r="203" spans="2:10" ht="15.75">
      <c r="B203" s="6">
        <v>0.006124999999999999</v>
      </c>
      <c r="C203" s="7">
        <v>3441.46</v>
      </c>
      <c r="D203" s="7">
        <f t="shared" si="9"/>
        <v>3408.8578221877115</v>
      </c>
      <c r="E203" s="7">
        <v>888</v>
      </c>
      <c r="F203" s="7">
        <f t="shared" si="10"/>
        <v>32.60217781228852</v>
      </c>
      <c r="G203" s="7">
        <f t="shared" si="11"/>
        <v>1025.9467185940875</v>
      </c>
      <c r="H203" s="8" t="s">
        <v>210</v>
      </c>
      <c r="J203">
        <v>9</v>
      </c>
    </row>
    <row r="204" spans="2:10" ht="15.75">
      <c r="B204" s="6">
        <v>0.006124999999999999</v>
      </c>
      <c r="C204" s="7">
        <v>1032.2306422454762</v>
      </c>
      <c r="D204" s="7">
        <f t="shared" si="9"/>
        <v>1025.9467185940875</v>
      </c>
      <c r="E204" s="7"/>
      <c r="F204" s="7">
        <f t="shared" si="10"/>
        <v>6.283923651388785</v>
      </c>
      <c r="G204" s="7">
        <f t="shared" si="11"/>
        <v>0</v>
      </c>
      <c r="H204" s="8" t="s">
        <v>211</v>
      </c>
      <c r="J204">
        <v>10</v>
      </c>
    </row>
    <row r="205" spans="1:8" ht="19">
      <c r="A205" s="16">
        <f>C205+E205</f>
        <v>871253.6906422451</v>
      </c>
      <c r="B205" s="17"/>
      <c r="C205" s="18">
        <f>SUM(C3:C204)</f>
        <v>692765.6906422451</v>
      </c>
      <c r="D205" s="17"/>
      <c r="E205" s="18">
        <f>SUM(E3:E204)</f>
        <v>178488</v>
      </c>
      <c r="F205" s="16">
        <f>SUM(F3:F204)</f>
        <v>371253.69064224523</v>
      </c>
      <c r="H205"/>
    </row>
    <row r="206" ht="15.75">
      <c r="H206"/>
    </row>
    <row r="207" ht="15.75">
      <c r="H207"/>
    </row>
    <row r="208" spans="5:8" ht="15.75">
      <c r="E208" s="4"/>
      <c r="H208"/>
    </row>
    <row r="209" ht="15.75">
      <c r="H209"/>
    </row>
    <row r="210" spans="3:8" ht="19">
      <c r="C210" s="39" t="s">
        <v>397</v>
      </c>
      <c r="D210" s="39"/>
      <c r="E210" s="39"/>
      <c r="F210" s="15">
        <v>881752.0215506225</v>
      </c>
      <c r="G210" t="s">
        <v>418</v>
      </c>
      <c r="H210"/>
    </row>
    <row r="211" spans="3:8" ht="19">
      <c r="C211" s="39" t="s">
        <v>424</v>
      </c>
      <c r="D211" s="39"/>
      <c r="E211" s="39"/>
      <c r="F211" s="15">
        <v>871253.6906422451</v>
      </c>
      <c r="G211" t="s">
        <v>419</v>
      </c>
      <c r="H211"/>
    </row>
    <row r="212" spans="5:8" ht="21">
      <c r="E212" s="24" t="s">
        <v>398</v>
      </c>
      <c r="F212" s="23">
        <f>F210-F211</f>
        <v>10498.330908377422</v>
      </c>
      <c r="H212"/>
    </row>
    <row r="213" ht="15.75">
      <c r="H213"/>
    </row>
    <row r="214" ht="15.75">
      <c r="H214"/>
    </row>
    <row r="215" ht="15.75">
      <c r="H215"/>
    </row>
    <row r="216" ht="15.75">
      <c r="H216"/>
    </row>
    <row r="217" ht="15.75">
      <c r="H217"/>
    </row>
    <row r="218" ht="15.75">
      <c r="H218"/>
    </row>
    <row r="219" ht="15.75">
      <c r="H219"/>
    </row>
    <row r="220" ht="15.75">
      <c r="H220"/>
    </row>
    <row r="221" ht="15.75">
      <c r="H221"/>
    </row>
    <row r="222" ht="15.75">
      <c r="H222"/>
    </row>
    <row r="223" ht="15.75">
      <c r="H223"/>
    </row>
    <row r="224" ht="15.75">
      <c r="H224"/>
    </row>
    <row r="225" ht="15.75">
      <c r="H225"/>
    </row>
    <row r="226" ht="15.75">
      <c r="H226"/>
    </row>
    <row r="227" ht="15.75">
      <c r="H227"/>
    </row>
    <row r="228" ht="15.75">
      <c r="H228"/>
    </row>
    <row r="229" ht="15.75">
      <c r="H229"/>
    </row>
    <row r="230" ht="15.75">
      <c r="H230"/>
    </row>
    <row r="231" ht="15.75">
      <c r="H231"/>
    </row>
    <row r="232" ht="15.75">
      <c r="H232"/>
    </row>
    <row r="233" ht="15.75">
      <c r="H233"/>
    </row>
    <row r="234" ht="15.75">
      <c r="H234"/>
    </row>
    <row r="235" ht="15.75">
      <c r="H235"/>
    </row>
    <row r="236" ht="15.75">
      <c r="H236"/>
    </row>
    <row r="237" ht="15.75">
      <c r="H237"/>
    </row>
    <row r="238" ht="15.75">
      <c r="H238"/>
    </row>
    <row r="239" ht="15.75">
      <c r="H239"/>
    </row>
    <row r="240" ht="15.75">
      <c r="H240"/>
    </row>
    <row r="241" ht="15.75">
      <c r="H241"/>
    </row>
    <row r="242" ht="15.75">
      <c r="H242"/>
    </row>
    <row r="243" ht="15.75">
      <c r="H243"/>
    </row>
    <row r="244" ht="15.75">
      <c r="H244"/>
    </row>
    <row r="245" ht="15.75">
      <c r="H245"/>
    </row>
    <row r="246" ht="15.75">
      <c r="H246"/>
    </row>
    <row r="247" ht="15.75">
      <c r="H247"/>
    </row>
    <row r="248" ht="15.75">
      <c r="H248"/>
    </row>
    <row r="249" ht="15.75">
      <c r="H249"/>
    </row>
    <row r="250" ht="15.75">
      <c r="H250"/>
    </row>
    <row r="251" ht="15.75">
      <c r="H251"/>
    </row>
    <row r="252" ht="15.75">
      <c r="H252"/>
    </row>
    <row r="253" ht="15.75">
      <c r="H253"/>
    </row>
    <row r="254" ht="15.75">
      <c r="H254"/>
    </row>
    <row r="255" ht="15.75">
      <c r="H255"/>
    </row>
    <row r="256" ht="15.75">
      <c r="H256"/>
    </row>
    <row r="257" ht="15.75">
      <c r="H257"/>
    </row>
    <row r="258" ht="15.75">
      <c r="H258"/>
    </row>
    <row r="259" ht="15.75">
      <c r="H259"/>
    </row>
    <row r="260" ht="15.75">
      <c r="H260"/>
    </row>
    <row r="261" ht="15.75">
      <c r="H261"/>
    </row>
    <row r="262" ht="15.75">
      <c r="H262"/>
    </row>
    <row r="263" ht="15.75">
      <c r="H263"/>
    </row>
    <row r="264" ht="15.75">
      <c r="H264"/>
    </row>
    <row r="265" ht="15.75">
      <c r="H265"/>
    </row>
    <row r="266" ht="15.75">
      <c r="H266"/>
    </row>
    <row r="267" ht="15.75">
      <c r="H267"/>
    </row>
    <row r="268" ht="15.75">
      <c r="H268"/>
    </row>
    <row r="269" ht="15.75">
      <c r="H269"/>
    </row>
    <row r="270" ht="15.75">
      <c r="H270"/>
    </row>
    <row r="271" ht="15.75">
      <c r="H271"/>
    </row>
    <row r="272" ht="15.75">
      <c r="H272"/>
    </row>
    <row r="273" ht="15.75">
      <c r="H273"/>
    </row>
    <row r="274" ht="15.75">
      <c r="H274"/>
    </row>
    <row r="275" ht="15.75">
      <c r="H275"/>
    </row>
    <row r="276" ht="15.75">
      <c r="H276"/>
    </row>
    <row r="277" ht="15.75">
      <c r="H277"/>
    </row>
    <row r="278" ht="15.75">
      <c r="H278"/>
    </row>
    <row r="279" ht="15.75">
      <c r="H279"/>
    </row>
    <row r="280" ht="15.75">
      <c r="H280"/>
    </row>
    <row r="281" ht="15.75">
      <c r="H281"/>
    </row>
    <row r="282" ht="15.75">
      <c r="H282"/>
    </row>
    <row r="283" ht="15.75">
      <c r="H283"/>
    </row>
    <row r="284" ht="15.75">
      <c r="H284"/>
    </row>
    <row r="285" ht="15.75">
      <c r="H285"/>
    </row>
    <row r="286" ht="15.75">
      <c r="H286"/>
    </row>
    <row r="287" ht="15.75">
      <c r="H287"/>
    </row>
    <row r="288" ht="15.75">
      <c r="H288"/>
    </row>
    <row r="289" ht="15.75">
      <c r="H289"/>
    </row>
    <row r="290" ht="15.75">
      <c r="H290"/>
    </row>
    <row r="291" ht="15.75">
      <c r="H291"/>
    </row>
    <row r="292" ht="15.75">
      <c r="H292"/>
    </row>
    <row r="293" ht="15.75">
      <c r="H293"/>
    </row>
    <row r="294" ht="15.75">
      <c r="H294"/>
    </row>
    <row r="295" ht="15.75">
      <c r="H295"/>
    </row>
    <row r="296" ht="15.75">
      <c r="H296"/>
    </row>
    <row r="297" ht="15.75">
      <c r="H297"/>
    </row>
    <row r="298" ht="15.75">
      <c r="H298"/>
    </row>
    <row r="299" ht="15.75">
      <c r="H299"/>
    </row>
    <row r="300" ht="15.75">
      <c r="H300"/>
    </row>
    <row r="301" ht="15.75">
      <c r="H301"/>
    </row>
    <row r="302" ht="15.75">
      <c r="H302"/>
    </row>
    <row r="303" ht="15.75">
      <c r="H303"/>
    </row>
    <row r="304" ht="15.75">
      <c r="H304"/>
    </row>
    <row r="305" ht="15.75">
      <c r="H305"/>
    </row>
    <row r="306" ht="15.75">
      <c r="H306"/>
    </row>
    <row r="307" ht="15.75">
      <c r="H307"/>
    </row>
    <row r="308" ht="15.75">
      <c r="H308"/>
    </row>
    <row r="309" ht="15.75">
      <c r="H309"/>
    </row>
    <row r="310" ht="15.75">
      <c r="H310"/>
    </row>
    <row r="311" ht="15.75">
      <c r="H311"/>
    </row>
    <row r="312" ht="15.75">
      <c r="H312"/>
    </row>
    <row r="313" ht="15.75">
      <c r="H313"/>
    </row>
    <row r="314" ht="15.75">
      <c r="H314"/>
    </row>
    <row r="315" ht="15.75">
      <c r="H315"/>
    </row>
    <row r="316" ht="15.75">
      <c r="H316"/>
    </row>
    <row r="317" ht="15.75">
      <c r="H317"/>
    </row>
    <row r="318" ht="15.75">
      <c r="H318"/>
    </row>
    <row r="319" ht="15.75">
      <c r="H319"/>
    </row>
    <row r="320" ht="15.75">
      <c r="H320"/>
    </row>
    <row r="321" ht="15.75">
      <c r="H321"/>
    </row>
    <row r="322" ht="15.75">
      <c r="H322"/>
    </row>
    <row r="323" ht="15.75">
      <c r="H323"/>
    </row>
    <row r="324" ht="15.75">
      <c r="H324"/>
    </row>
    <row r="325" ht="15.75">
      <c r="H325"/>
    </row>
    <row r="326" ht="15.75">
      <c r="H326"/>
    </row>
    <row r="327" ht="15.75">
      <c r="H327"/>
    </row>
    <row r="328" ht="15.75">
      <c r="H328"/>
    </row>
    <row r="329" ht="15.75">
      <c r="H329"/>
    </row>
    <row r="330" ht="15.75">
      <c r="H330"/>
    </row>
    <row r="331" ht="15.75">
      <c r="H331"/>
    </row>
    <row r="332" ht="15.75">
      <c r="H332"/>
    </row>
    <row r="333" ht="15.75">
      <c r="H333"/>
    </row>
    <row r="334" ht="15.75">
      <c r="H334"/>
    </row>
    <row r="335" ht="15.75">
      <c r="H335"/>
    </row>
    <row r="336" ht="15.75">
      <c r="H336"/>
    </row>
    <row r="337" ht="15.75">
      <c r="H337"/>
    </row>
    <row r="338" ht="15.75">
      <c r="H338"/>
    </row>
    <row r="339" ht="15.75">
      <c r="H339"/>
    </row>
    <row r="340" ht="15.75">
      <c r="H340"/>
    </row>
    <row r="341" ht="15.75">
      <c r="H341"/>
    </row>
    <row r="342" ht="15.75">
      <c r="H342"/>
    </row>
    <row r="343" ht="15.75">
      <c r="H343"/>
    </row>
    <row r="344" ht="15.75">
      <c r="H344"/>
    </row>
    <row r="345" ht="15.75">
      <c r="H345"/>
    </row>
    <row r="346" ht="15.75">
      <c r="H346"/>
    </row>
    <row r="347" ht="15.75">
      <c r="H347"/>
    </row>
    <row r="348" ht="15.75">
      <c r="H348"/>
    </row>
    <row r="349" ht="15.75">
      <c r="H349"/>
    </row>
    <row r="350" ht="15.75">
      <c r="H350"/>
    </row>
    <row r="351" ht="15.75">
      <c r="H351"/>
    </row>
    <row r="352" ht="15.75">
      <c r="H352"/>
    </row>
    <row r="353" ht="15.75">
      <c r="H353"/>
    </row>
    <row r="354" ht="15.75">
      <c r="H354"/>
    </row>
    <row r="355" ht="15.75">
      <c r="H355"/>
    </row>
    <row r="356" ht="15.75">
      <c r="H356"/>
    </row>
    <row r="357" ht="15.75">
      <c r="H357"/>
    </row>
    <row r="358" ht="15.75">
      <c r="H358"/>
    </row>
    <row r="359" ht="15.75">
      <c r="H359"/>
    </row>
    <row r="360" ht="15.75">
      <c r="H360"/>
    </row>
    <row r="361" ht="15.75">
      <c r="H361"/>
    </row>
    <row r="362" ht="15.75">
      <c r="H362"/>
    </row>
    <row r="363" ht="15.75">
      <c r="H363"/>
    </row>
    <row r="364" ht="15.75">
      <c r="H364"/>
    </row>
    <row r="365" ht="15.75">
      <c r="H365"/>
    </row>
    <row r="366" ht="15.75">
      <c r="H366"/>
    </row>
    <row r="367" ht="15.75">
      <c r="H367"/>
    </row>
    <row r="368" ht="15.75">
      <c r="H368"/>
    </row>
    <row r="369" ht="15.75">
      <c r="H369"/>
    </row>
    <row r="370" ht="15.75">
      <c r="H370"/>
    </row>
    <row r="371" ht="15.75">
      <c r="H371"/>
    </row>
    <row r="372" ht="15.75">
      <c r="H372"/>
    </row>
    <row r="373" ht="15.75">
      <c r="H373"/>
    </row>
    <row r="374" ht="15.75">
      <c r="H374"/>
    </row>
    <row r="375" ht="15.75">
      <c r="H375"/>
    </row>
    <row r="376" ht="15.75">
      <c r="H376"/>
    </row>
    <row r="377" ht="15.75">
      <c r="H377"/>
    </row>
    <row r="378" ht="15.75">
      <c r="H378"/>
    </row>
    <row r="379" ht="15.75">
      <c r="H379"/>
    </row>
    <row r="380" ht="15.75">
      <c r="H380"/>
    </row>
    <row r="381" ht="15.75">
      <c r="H381"/>
    </row>
    <row r="382" ht="15.75">
      <c r="H382"/>
    </row>
    <row r="383" ht="15.75">
      <c r="H383"/>
    </row>
    <row r="384" ht="15.75">
      <c r="H384"/>
    </row>
    <row r="385" ht="15.75">
      <c r="H385"/>
    </row>
    <row r="386" ht="15.75">
      <c r="H386"/>
    </row>
    <row r="387" ht="15.75">
      <c r="H387"/>
    </row>
    <row r="388" ht="15.75">
      <c r="H388"/>
    </row>
    <row r="389" ht="15.75">
      <c r="H389"/>
    </row>
    <row r="390" ht="15.75">
      <c r="H390"/>
    </row>
    <row r="391" ht="15.75">
      <c r="H391"/>
    </row>
    <row r="392" ht="15.75">
      <c r="H392"/>
    </row>
    <row r="393" ht="15.75">
      <c r="H393"/>
    </row>
    <row r="394" ht="15.75">
      <c r="H394"/>
    </row>
    <row r="395" ht="15.75">
      <c r="H395"/>
    </row>
    <row r="396" ht="15.75">
      <c r="H396"/>
    </row>
    <row r="397" ht="15.75">
      <c r="H397"/>
    </row>
    <row r="398" ht="15.75">
      <c r="H398"/>
    </row>
    <row r="399" ht="15.75">
      <c r="H399"/>
    </row>
    <row r="400" ht="15.75">
      <c r="H400"/>
    </row>
    <row r="401" ht="15.75">
      <c r="H401"/>
    </row>
    <row r="402" ht="15.75">
      <c r="H402"/>
    </row>
    <row r="403" ht="15.75">
      <c r="H403"/>
    </row>
    <row r="404" ht="15.75">
      <c r="H404"/>
    </row>
    <row r="405" ht="15.75">
      <c r="H405"/>
    </row>
    <row r="406" ht="15.75">
      <c r="H406"/>
    </row>
    <row r="407" ht="15.75">
      <c r="H407"/>
    </row>
    <row r="408" ht="15.75">
      <c r="H408"/>
    </row>
    <row r="409" ht="15.75">
      <c r="H409"/>
    </row>
    <row r="410" ht="15.75">
      <c r="H410"/>
    </row>
    <row r="411" ht="15.75">
      <c r="H411"/>
    </row>
    <row r="412" ht="15.75">
      <c r="H412"/>
    </row>
    <row r="413" ht="15.75">
      <c r="H413"/>
    </row>
    <row r="414" ht="15.75">
      <c r="H414"/>
    </row>
    <row r="415" ht="15.75">
      <c r="H415"/>
    </row>
    <row r="416" ht="15.75">
      <c r="H416"/>
    </row>
    <row r="417" ht="15.75">
      <c r="H417"/>
    </row>
    <row r="418" ht="15.75">
      <c r="H418"/>
    </row>
    <row r="419" ht="15.75">
      <c r="H419"/>
    </row>
    <row r="420" ht="15.75">
      <c r="H420"/>
    </row>
    <row r="421" ht="15.75">
      <c r="H421"/>
    </row>
    <row r="422" ht="15.75">
      <c r="H422"/>
    </row>
    <row r="423" ht="15.75">
      <c r="H423"/>
    </row>
    <row r="424" ht="15.75">
      <c r="H424"/>
    </row>
    <row r="425" ht="15.75">
      <c r="H425"/>
    </row>
    <row r="426" ht="15.75">
      <c r="H426"/>
    </row>
    <row r="427" ht="15.75">
      <c r="H427"/>
    </row>
    <row r="428" ht="15.75">
      <c r="H428"/>
    </row>
    <row r="429" ht="15.75">
      <c r="H429"/>
    </row>
    <row r="430" ht="15.75">
      <c r="H430"/>
    </row>
    <row r="431" ht="15.75">
      <c r="H431"/>
    </row>
    <row r="432" ht="15.75">
      <c r="H432"/>
    </row>
    <row r="433" ht="15.75">
      <c r="H433"/>
    </row>
    <row r="434" ht="15.75">
      <c r="H434"/>
    </row>
    <row r="435" ht="15.75">
      <c r="H435"/>
    </row>
    <row r="436" ht="15.75">
      <c r="H436"/>
    </row>
    <row r="437" ht="15.75">
      <c r="H437"/>
    </row>
    <row r="438" ht="15.75">
      <c r="H438"/>
    </row>
    <row r="439" ht="15.75">
      <c r="H439"/>
    </row>
    <row r="440" ht="15.75">
      <c r="H440"/>
    </row>
    <row r="441" ht="15.75">
      <c r="H441"/>
    </row>
    <row r="442" ht="15.75">
      <c r="H442"/>
    </row>
    <row r="443" ht="15.75">
      <c r="H443"/>
    </row>
    <row r="444" ht="15.75">
      <c r="H444"/>
    </row>
  </sheetData>
  <mergeCells count="3">
    <mergeCell ref="C211:E211"/>
    <mergeCell ref="C210:E210"/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Garbowski</dc:creator>
  <cp:keywords/>
  <dc:description/>
  <cp:lastModifiedBy>Dmitriy Garbowski</cp:lastModifiedBy>
  <dcterms:created xsi:type="dcterms:W3CDTF">2023-11-03T10:37:48Z</dcterms:created>
  <dcterms:modified xsi:type="dcterms:W3CDTF">2023-12-14T20:02:00Z</dcterms:modified>
  <cp:category/>
  <cp:version/>
  <cp:contentType/>
  <cp:contentStatus/>
</cp:coreProperties>
</file>